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showInkAnnotation="0" defaultThemeVersion="124226"/>
  <mc:AlternateContent xmlns:mc="http://schemas.openxmlformats.org/markup-compatibility/2006">
    <mc:Choice Requires="x15">
      <x15ac:absPath xmlns:x15ac="http://schemas.microsoft.com/office/spreadsheetml/2010/11/ac" url="C:\8.22 System Audit AdA su AdG 20-21\4.3 Controdeduzioni AdG\per invio AdA 24.2.22\FESR\Allegati\"/>
    </mc:Choice>
  </mc:AlternateContent>
  <xr:revisionPtr revIDLastSave="0" documentId="13_ncr:1_{2CF84107-EC9A-4F45-BF3B-B1E6A7875D67}" xr6:coauthVersionLast="46" xr6:coauthVersionMax="46" xr10:uidLastSave="{00000000-0000-0000-0000-000000000000}"/>
  <bookViews>
    <workbookView xWindow="-108" yWindow="-108" windowWidth="23256" windowHeight="12576" tabRatio="915" firstSheet="6" activeTab="9" xr2:uid="{00000000-000D-0000-FFFF-FFFF00000000}"/>
  </bookViews>
  <sheets>
    <sheet name="Guida alla compilazione" sheetId="16" r:id="rId1"/>
    <sheet name="Sheet2" sheetId="21" state="hidden" r:id="rId2"/>
    <sheet name="01 - Copertina" sheetId="20" r:id="rId3"/>
    <sheet name="02 - Esistenza_Aiuto" sheetId="2" r:id="rId4"/>
    <sheet name="03 - Aiuti_Notificati" sheetId="3" r:id="rId5"/>
    <sheet name="04 - De minimis " sheetId="4" r:id="rId6"/>
    <sheet name="05 - De minimis SIEG " sheetId="5" r:id="rId7"/>
    <sheet name="06 - Aiuti in esenzione" sheetId="18" r:id="rId8"/>
    <sheet name="07 - Beneficiario" sheetId="7" r:id="rId9"/>
    <sheet name="08 - Esecuzione" sheetId="14" r:id="rId10"/>
    <sheet name="09 - Ammiss. Spesa" sheetId="9" r:id="rId11"/>
    <sheet name="09.1 Dettaglio Verifica Spese" sheetId="19" r:id="rId12"/>
    <sheet name="10 - Pubblicità" sheetId="11" r:id="rId13"/>
  </sheets>
  <externalReferences>
    <externalReference r:id="rId14"/>
  </externalReferences>
  <definedNames>
    <definedName name="_xlnm._FilterDatabase" localSheetId="3" hidden="1">'02 - Esistenza_Aiuto'!#REF!</definedName>
    <definedName name="_xlnm._FilterDatabase" localSheetId="4" hidden="1">'03 - Aiuti_Notificati'!#REF!</definedName>
    <definedName name="_xlnm._FilterDatabase" localSheetId="5" hidden="1">'04 - De minimis '!#REF!</definedName>
    <definedName name="_xlnm._FilterDatabase" localSheetId="6" hidden="1">'05 - De minimis SIEG '!#REF!</definedName>
    <definedName name="_xlnm._FilterDatabase" localSheetId="7" hidden="1">'06 - Aiuti in esenzione'!$A$150:$H$186</definedName>
    <definedName name="_xlnm._FilterDatabase" localSheetId="10" hidden="1">'09 - Ammiss. Spesa'!#REF!</definedName>
    <definedName name="_xlnm._FilterDatabase" localSheetId="0" hidden="1">'Guida alla compilazione'!#REF!</definedName>
    <definedName name="a" localSheetId="7">#REF!</definedName>
    <definedName name="a" localSheetId="11">#REF!</definedName>
    <definedName name="a">#REF!</definedName>
    <definedName name="Dettaglio">#REF!</definedName>
    <definedName name="elenco1" localSheetId="7">#REF!</definedName>
    <definedName name="elenco1" localSheetId="11">#REF!</definedName>
    <definedName name="elenco1">#REF!</definedName>
    <definedName name="elenco2" localSheetId="7">#REF!</definedName>
    <definedName name="elenco2" localSheetId="11">#REF!</definedName>
    <definedName name="elenco2">#REF!</definedName>
    <definedName name="_xlnm.Print_Area" localSheetId="2">'01 - Copertina'!$A$1:$P$48</definedName>
    <definedName name="_xlnm.Print_Area" localSheetId="3">'02 - Esistenza_Aiuto'!$A:$G</definedName>
    <definedName name="_xlnm.Print_Area" localSheetId="4">'03 - Aiuti_Notificati'!$A:$G</definedName>
    <definedName name="_xlnm.Print_Area" localSheetId="5">'04 - De minimis '!$A:$G</definedName>
    <definedName name="_xlnm.Print_Area" localSheetId="6">'05 - De minimis SIEG '!$A:$G</definedName>
    <definedName name="_xlnm.Print_Area" localSheetId="7">'06 - Aiuti in esenzione'!$A:$G</definedName>
    <definedName name="_xlnm.Print_Area" localSheetId="8">'07 - Beneficiario'!$A:$G</definedName>
    <definedName name="_xlnm.Print_Area" localSheetId="9">'08 - Esecuzione'!$A:$G</definedName>
    <definedName name="_xlnm.Print_Area" localSheetId="10">'09 - Ammiss. Spesa'!$A:$G</definedName>
    <definedName name="_xlnm.Print_Area" localSheetId="12">'10 - Pubblicità'!$A:$G</definedName>
    <definedName name="_xlnm.Print_Titles" localSheetId="2">'01 - Copertina'!$1:$8</definedName>
    <definedName name="_xlnm.Print_Titles" localSheetId="3">'02 - Esistenza_Aiuto'!$1:$4</definedName>
    <definedName name="_xlnm.Print_Titles" localSheetId="4">'03 - Aiuti_Notificati'!$1:$4</definedName>
    <definedName name="_xlnm.Print_Titles" localSheetId="5">'04 - De minimis '!$1:$4</definedName>
    <definedName name="_xlnm.Print_Titles" localSheetId="6">'05 - De minimis SIEG '!$1:$4</definedName>
    <definedName name="_xlnm.Print_Titles" localSheetId="7">'06 - Aiuti in esenzione'!$1:$4</definedName>
    <definedName name="_xlnm.Print_Titles" localSheetId="8">'07 - Beneficiario'!$1:$4</definedName>
    <definedName name="_xlnm.Print_Titles" localSheetId="9">'08 - Esecuzione'!$1:$4</definedName>
    <definedName name="_xlnm.Print_Titles" localSheetId="10">'09 - Ammiss. Spesa'!$1:$4</definedName>
    <definedName name="_xlnm.Print_Titles" localSheetId="12">'10 - Pubblicità'!$1:$4</definedName>
    <definedName name="_xlnm.Print_Titles" localSheetId="0">'Guida alla compilazione'!$1:$2</definedName>
    <definedName name="Z_7C678CDA_96CA_4967_96FF_84F80DFFA36D_.wvu.Cols" localSheetId="7" hidden="1">'06 - Aiuti in esenzione'!#REF!</definedName>
    <definedName name="Z_7C678CDA_96CA_4967_96FF_84F80DFFA36D_.wvu.FilterData" localSheetId="3" hidden="1">'02 - Esistenza_Aiuto'!#REF!</definedName>
    <definedName name="Z_7C678CDA_96CA_4967_96FF_84F80DFFA36D_.wvu.FilterData" localSheetId="4" hidden="1">'03 - Aiuti_Notificati'!#REF!</definedName>
    <definedName name="Z_7C678CDA_96CA_4967_96FF_84F80DFFA36D_.wvu.FilterData" localSheetId="5" hidden="1">'04 - De minimis '!#REF!</definedName>
    <definedName name="Z_7C678CDA_96CA_4967_96FF_84F80DFFA36D_.wvu.FilterData" localSheetId="6" hidden="1">'05 - De minimis SIEG '!#REF!</definedName>
    <definedName name="Z_7C678CDA_96CA_4967_96FF_84F80DFFA36D_.wvu.FilterData" localSheetId="7" hidden="1">'06 - Aiuti in esenzione'!$A$150:$H$186</definedName>
    <definedName name="Z_7C678CDA_96CA_4967_96FF_84F80DFFA36D_.wvu.PrintArea" localSheetId="3" hidden="1">'02 - Esistenza_Aiuto'!$A$1:$H$25</definedName>
    <definedName name="Z_7C678CDA_96CA_4967_96FF_84F80DFFA36D_.wvu.PrintArea" localSheetId="4" hidden="1">'03 - Aiuti_Notificati'!$A$5:$H$18</definedName>
    <definedName name="Z_7C678CDA_96CA_4967_96FF_84F80DFFA36D_.wvu.PrintArea" localSheetId="5" hidden="1">'04 - De minimis '!$A$1:$H$23</definedName>
    <definedName name="Z_7C678CDA_96CA_4967_96FF_84F80DFFA36D_.wvu.PrintArea" localSheetId="6" hidden="1">'05 - De minimis SIEG '!$A$5:$H$28</definedName>
    <definedName name="Z_7C678CDA_96CA_4967_96FF_84F80DFFA36D_.wvu.PrintArea" localSheetId="7" hidden="1">'06 - Aiuti in esenzione'!$A$5:$H$105</definedName>
    <definedName name="Z_7C678CDA_96CA_4967_96FF_84F80DFFA36D_.wvu.PrintArea" localSheetId="8" hidden="1">'07 - Beneficiario'!$A$5:$H$42</definedName>
    <definedName name="Z_7C678CDA_96CA_4967_96FF_84F80DFFA36D_.wvu.PrintArea" localSheetId="9" hidden="1">'08 - Esecuzione'!$A$5:$I$27</definedName>
    <definedName name="Z_7C678CDA_96CA_4967_96FF_84F80DFFA36D_.wvu.PrintArea" localSheetId="10" hidden="1">'09 - Ammiss. Spesa'!$A$5:$G$62</definedName>
    <definedName name="Z_7C678CDA_96CA_4967_96FF_84F80DFFA36D_.wvu.PrintArea" localSheetId="12" hidden="1">'10 - Pubblicità'!$A$5:$H$7</definedName>
    <definedName name="Z_7C678CDA_96CA_4967_96FF_84F80DFFA36D_.wvu.PrintTitles" localSheetId="3" hidden="1">'02 - Esistenza_Aiuto'!#REF!</definedName>
    <definedName name="Z_7C678CDA_96CA_4967_96FF_84F80DFFA36D_.wvu.PrintTitles" localSheetId="4" hidden="1">'03 - Aiuti_Notificati'!#REF!</definedName>
    <definedName name="Z_7C678CDA_96CA_4967_96FF_84F80DFFA36D_.wvu.PrintTitles" localSheetId="5" hidden="1">'04 - De minimis '!#REF!</definedName>
    <definedName name="Z_7C678CDA_96CA_4967_96FF_84F80DFFA36D_.wvu.PrintTitles" localSheetId="6" hidden="1">'05 - De minimis SIEG '!#REF!</definedName>
    <definedName name="Z_7C678CDA_96CA_4967_96FF_84F80DFFA36D_.wvu.PrintTitles" localSheetId="7" hidden="1">'06 - Aiuti in esenzione'!#REF!</definedName>
    <definedName name="Z_7C678CDA_96CA_4967_96FF_84F80DFFA36D_.wvu.PrintTitles" localSheetId="8" hidden="1">'07 - Beneficiario'!#REF!</definedName>
    <definedName name="Z_7C678CDA_96CA_4967_96FF_84F80DFFA36D_.wvu.PrintTitles" localSheetId="9" hidden="1">'08 - Esecuzione'!#REF!</definedName>
    <definedName name="Z_7C678CDA_96CA_4967_96FF_84F80DFFA36D_.wvu.PrintTitles" localSheetId="12" hidden="1">'10 - Pubblicità'!#REF!</definedName>
  </definedNames>
  <calcPr calcId="191029"/>
  <customWorkbookViews>
    <customWorkbookView name="Deloitte 08 - Personal View" guid="{7C678CDA-96CA-4967-96FF-84F80DFFA36D}" mergeInterval="0" personalView="1" maximized="1" xWindow="-9" yWindow="-9" windowWidth="1938" windowHeight="1048" tabRatio="91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 i="19" l="1"/>
  <c r="I38" i="19"/>
  <c r="H32" i="19"/>
  <c r="H38" i="19" s="1"/>
  <c r="J26" i="19"/>
  <c r="I26" i="19"/>
  <c r="H26" i="19"/>
  <c r="J16" i="19"/>
  <c r="I16" i="19"/>
  <c r="H16" i="19"/>
  <c r="I40" i="19" l="1"/>
  <c r="J40" i="19"/>
  <c r="H40" i="19"/>
  <c r="A603" i="18" l="1"/>
  <c r="A604" i="18" s="1"/>
  <c r="A605" i="18" s="1"/>
  <c r="A606" i="18" s="1"/>
  <c r="A608" i="18" s="1"/>
  <c r="A609" i="18" s="1"/>
  <c r="A615" i="18" s="1"/>
  <c r="A616" i="18" s="1"/>
  <c r="A617" i="18" s="1"/>
  <c r="A618" i="18" s="1"/>
  <c r="A619" i="18" s="1"/>
  <c r="A620" i="18" s="1"/>
  <c r="A622" i="18" s="1"/>
  <c r="A623" i="18" s="1"/>
  <c r="A624" i="18" s="1"/>
  <c r="A628" i="18" s="1"/>
  <c r="A630" i="18" s="1"/>
  <c r="A631" i="18" s="1"/>
  <c r="A632" i="18" s="1"/>
  <c r="A633" i="18" s="1"/>
  <c r="A634" i="18" s="1"/>
  <c r="A635" i="18" s="1"/>
  <c r="A637" i="18" s="1"/>
  <c r="A638" i="18" s="1"/>
  <c r="A639" i="18" s="1"/>
  <c r="A640" i="18" s="1"/>
  <c r="A641" i="18" s="1"/>
  <c r="A642" i="18" s="1"/>
  <c r="A643" i="18" s="1"/>
  <c r="A644" i="18" s="1"/>
  <c r="A646" i="18" s="1"/>
  <c r="A647" i="18" s="1"/>
  <c r="A648" i="18" s="1"/>
  <c r="A649" i="18" s="1"/>
  <c r="A650" i="18" s="1"/>
  <c r="A651" i="18" s="1"/>
  <c r="A652" i="18" s="1"/>
  <c r="A653" i="18" s="1"/>
  <c r="A654" i="18" s="1"/>
  <c r="A655" i="18" s="1"/>
  <c r="A656" i="18" s="1"/>
  <c r="A658" i="18" s="1"/>
  <c r="A659" i="18" s="1"/>
  <c r="A660" i="18" s="1"/>
  <c r="A661" i="18" s="1"/>
  <c r="A662" i="18" s="1"/>
  <c r="A663" i="18" s="1"/>
  <c r="A664" i="18" s="1"/>
  <c r="A666" i="18" s="1"/>
  <c r="A667" i="18" s="1"/>
  <c r="A668" i="18" s="1"/>
  <c r="A669" i="18" s="1"/>
  <c r="A670" i="18" s="1"/>
  <c r="A679" i="18" s="1"/>
  <c r="A680" i="18" s="1"/>
  <c r="A683" i="18" s="1"/>
  <c r="A684" i="18" s="1"/>
  <c r="A685" i="18" s="1"/>
  <c r="A686" i="18" s="1"/>
  <c r="A687" i="18" s="1"/>
  <c r="A688" i="18" s="1"/>
  <c r="A689" i="18" s="1"/>
  <c r="A690" i="18" s="1"/>
  <c r="A699" i="18" s="1"/>
  <c r="A700" i="18" s="1"/>
  <c r="A701" i="18" s="1"/>
  <c r="A702" i="18" s="1"/>
  <c r="A703" i="18" s="1"/>
  <c r="A704" i="18" s="1"/>
  <c r="A713" i="18" s="1"/>
  <c r="A714" i="18" s="1"/>
  <c r="A719" i="18" s="1"/>
  <c r="A720" i="18" s="1"/>
  <c r="A721" i="18" s="1"/>
  <c r="A722" i="18" s="1"/>
  <c r="A723" i="18" s="1"/>
  <c r="A724" i="18" s="1"/>
  <c r="A725" i="18" s="1"/>
  <c r="A726" i="18" s="1"/>
  <c r="A727" i="18" s="1"/>
  <c r="A728" i="18" s="1"/>
  <c r="A729" i="18" s="1"/>
  <c r="A739" i="18" s="1"/>
  <c r="A740" i="18" s="1"/>
  <c r="A747" i="18" s="1"/>
  <c r="A750" i="18" s="1"/>
  <c r="A756" i="18" s="1"/>
  <c r="A763" i="18" s="1"/>
  <c r="A764" i="18" s="1"/>
  <c r="A765" i="18" s="1"/>
  <c r="A766" i="18" s="1"/>
  <c r="A767" i="18" s="1"/>
  <c r="A768" i="18" s="1"/>
  <c r="A769" i="18" s="1"/>
  <c r="A770" i="18" s="1"/>
  <c r="A772" i="18" s="1"/>
  <c r="A773" i="18" s="1"/>
  <c r="A774" i="18" s="1"/>
  <c r="A778" i="18" s="1"/>
  <c r="A781" i="18" s="1"/>
  <c r="A782" i="18" s="1"/>
  <c r="A786" i="18" s="1"/>
  <c r="A787" i="18" s="1"/>
  <c r="A790" i="18" s="1"/>
  <c r="A791" i="18" s="1"/>
  <c r="A792" i="18" s="1"/>
  <c r="A793" i="18" s="1"/>
  <c r="A796" i="18" s="1"/>
  <c r="A797" i="18" s="1"/>
  <c r="A798" i="18" s="1"/>
  <c r="A807" i="18" s="1"/>
  <c r="A808" i="18" s="1"/>
  <c r="A809" i="18" s="1"/>
  <c r="A810" i="18" s="1"/>
  <c r="A811" i="18" s="1"/>
  <c r="A812" i="18" s="1"/>
  <c r="A813" i="18" s="1"/>
  <c r="A814" i="18" s="1"/>
  <c r="A815" i="18" s="1"/>
  <c r="A818" i="18" s="1"/>
  <c r="A819" i="18" s="1"/>
  <c r="A820" i="18" s="1"/>
  <c r="A821" i="18" s="1"/>
  <c r="A822" i="18" s="1"/>
  <c r="A823" i="18" s="1"/>
  <c r="A824" i="18" s="1"/>
  <c r="A833" i="18" s="1"/>
  <c r="A834" i="18" s="1"/>
  <c r="A837" i="18" s="1"/>
  <c r="A838" i="18" s="1"/>
  <c r="A839" i="18" s="1"/>
  <c r="A840" i="18" s="1"/>
  <c r="A841" i="18" s="1"/>
  <c r="A842" i="18" s="1"/>
  <c r="A843" i="18" s="1"/>
  <c r="A852" i="18" s="1"/>
  <c r="A853" i="18" s="1"/>
  <c r="A854" i="18" s="1"/>
  <c r="A855" i="18" s="1"/>
  <c r="A856" i="18" s="1"/>
  <c r="A857" i="18" s="1"/>
  <c r="A858" i="18" s="1"/>
  <c r="A859" i="18" s="1"/>
  <c r="A860" i="18" s="1"/>
  <c r="A861" i="18" s="1"/>
  <c r="A862" i="18" s="1"/>
  <c r="A872" i="18" s="1"/>
  <c r="A873" i="18" s="1"/>
  <c r="A874" i="18" s="1"/>
  <c r="A875" i="18" s="1"/>
  <c r="A876" i="18" s="1"/>
  <c r="A877" i="18" s="1"/>
  <c r="A878" i="18" s="1"/>
  <c r="A879" i="18" s="1"/>
  <c r="A881" i="18" s="1"/>
  <c r="A600" i="18"/>
  <c r="A601" i="18" s="1"/>
  <c r="A78" i="18"/>
  <c r="A79" i="18" s="1"/>
  <c r="A80" i="18" s="1"/>
  <c r="A81" i="18" s="1"/>
  <c r="A82" i="18" s="1"/>
  <c r="A83" i="18" s="1"/>
  <c r="A84" i="18" s="1"/>
  <c r="A85" i="18" s="1"/>
  <c r="A94" i="18" s="1"/>
  <c r="A96" i="18" s="1"/>
  <c r="A100" i="18" s="1"/>
  <c r="A101" i="18" s="1"/>
  <c r="A102" i="18" s="1"/>
  <c r="A106" i="18" s="1"/>
  <c r="A110" i="18" s="1"/>
  <c r="A111" i="18" s="1"/>
  <c r="A112" i="18" s="1"/>
  <c r="A115" i="18" s="1"/>
  <c r="A116" i="18" s="1"/>
  <c r="A117" i="18" s="1"/>
  <c r="A118" i="18" s="1"/>
  <c r="A119" i="18" s="1"/>
  <c r="A120" i="18" s="1"/>
  <c r="A121" i="18" s="1"/>
  <c r="A126" i="18" s="1"/>
  <c r="A127" i="18" s="1"/>
  <c r="A131" i="18" s="1"/>
  <c r="A132" i="18" s="1"/>
  <c r="A133" i="18" s="1"/>
  <c r="A134" i="18" s="1"/>
  <c r="A135" i="18" s="1"/>
  <c r="A136" i="18" s="1"/>
  <c r="A138" i="18" s="1"/>
  <c r="A139" i="18" s="1"/>
  <c r="A140" i="18" s="1"/>
  <c r="A141" i="18" s="1"/>
  <c r="A150" i="18" s="1"/>
  <c r="A151" i="18" s="1"/>
  <c r="A155" i="18" s="1"/>
  <c r="A156" i="18" s="1"/>
  <c r="A157" i="18" s="1"/>
  <c r="A158" i="18" s="1"/>
  <c r="A159" i="18" s="1"/>
  <c r="A160" i="18" s="1"/>
  <c r="A161" i="18" s="1"/>
  <c r="A169" i="18" s="1"/>
  <c r="A175" i="18" s="1"/>
  <c r="A178" i="18" s="1"/>
  <c r="A188" i="18" s="1"/>
  <c r="A189" i="18" s="1"/>
  <c r="A192" i="18" s="1"/>
  <c r="A198" i="18" s="1"/>
  <c r="A203" i="18" s="1"/>
  <c r="A207" i="18" s="1"/>
  <c r="A211" i="18" s="1"/>
  <c r="A212" i="18" s="1"/>
  <c r="A213" i="18" s="1"/>
  <c r="A214" i="18" s="1"/>
  <c r="A216" i="18" s="1"/>
  <c r="A217" i="18" s="1"/>
  <c r="A218" i="18" s="1"/>
  <c r="A220" i="18" s="1"/>
  <c r="A221" i="18" s="1"/>
  <c r="A225" i="18" s="1"/>
  <c r="A226" i="18" s="1"/>
  <c r="A236" i="18" s="1"/>
  <c r="A237" i="18" s="1"/>
  <c r="A242" i="18" s="1"/>
  <c r="A247" i="18" s="1"/>
  <c r="A248" i="18" s="1"/>
  <c r="A252" i="18" s="1"/>
  <c r="A253" i="18" s="1"/>
  <c r="A257" i="18" s="1"/>
  <c r="A258" i="18" s="1"/>
  <c r="A259" i="18" s="1"/>
  <c r="A260" i="18" s="1"/>
  <c r="A261" i="18" s="1"/>
  <c r="A265" i="18" s="1"/>
  <c r="A266" i="18" s="1"/>
  <c r="A267" i="18" s="1"/>
  <c r="A268" i="18" s="1"/>
  <c r="A273" i="18" s="1"/>
  <c r="A278" i="18" s="1"/>
  <c r="A284" i="18" s="1"/>
  <c r="A288" i="18" s="1"/>
  <c r="A289" i="18" s="1"/>
  <c r="A294" i="18" s="1"/>
  <c r="A295" i="18" s="1"/>
  <c r="A301" i="18" s="1"/>
  <c r="A302" i="18" s="1"/>
  <c r="A308" i="18" s="1"/>
  <c r="A309" i="18" s="1"/>
  <c r="A310" i="18" s="1"/>
  <c r="A312" i="18" s="1"/>
  <c r="A313" i="18" s="1"/>
  <c r="A314" i="18" s="1"/>
  <c r="A324" i="18" s="1"/>
  <c r="A325" i="18" s="1"/>
  <c r="A330" i="18" s="1"/>
  <c r="A336" i="18" s="1"/>
  <c r="A341" i="18" s="1"/>
  <c r="A342" i="18" s="1"/>
  <c r="A350" i="18" s="1"/>
  <c r="A351" i="18" s="1"/>
  <c r="A352" i="18" s="1"/>
  <c r="A353" i="18" s="1"/>
  <c r="A354" i="18" s="1"/>
  <c r="A355" i="18" s="1"/>
  <c r="A356" i="18" s="1"/>
  <c r="A357" i="18" s="1"/>
  <c r="A358" i="18" s="1"/>
  <c r="A359" i="18" s="1"/>
  <c r="A361" i="18" s="1"/>
  <c r="A362" i="18" s="1"/>
  <c r="A363" i="18" s="1"/>
  <c r="A364" i="18" s="1"/>
  <c r="A365" i="18" s="1"/>
  <c r="A366" i="18" s="1"/>
  <c r="A367" i="18" s="1"/>
  <c r="A368" i="18" s="1"/>
  <c r="A369" i="18" s="1"/>
  <c r="A370" i="18" s="1"/>
  <c r="A371" i="18" s="1"/>
  <c r="A372" i="18" s="1"/>
  <c r="A375" i="18" s="1"/>
  <c r="A377" i="18" s="1"/>
  <c r="A378" i="18" s="1"/>
  <c r="A382" i="18" s="1"/>
  <c r="A383" i="18" s="1"/>
  <c r="A385" i="18" s="1"/>
  <c r="A386" i="18" s="1"/>
  <c r="A389" i="18" s="1"/>
  <c r="A394" i="18" s="1"/>
  <c r="A396" i="18" s="1"/>
  <c r="A397" i="18" s="1"/>
  <c r="A398" i="18" s="1"/>
  <c r="A403" i="18" s="1"/>
  <c r="A404" i="18" s="1"/>
  <c r="A405" i="18" s="1"/>
  <c r="A411" i="18" s="1"/>
  <c r="A420" i="18" s="1"/>
  <c r="A421" i="18" s="1"/>
  <c r="A422" i="18" s="1"/>
  <c r="A427" i="18" s="1"/>
  <c r="A428" i="18" s="1"/>
  <c r="A429" i="18" s="1"/>
  <c r="A432" i="18" s="1"/>
  <c r="A433" i="18" s="1"/>
  <c r="A445" i="18" s="1"/>
  <c r="A446" i="18" s="1"/>
  <c r="A447" i="18" s="1"/>
  <c r="A448" i="18" s="1"/>
  <c r="A449" i="18" s="1"/>
  <c r="A450" i="18" s="1"/>
  <c r="A451" i="18" s="1"/>
  <c r="A452" i="18" s="1"/>
  <c r="A454" i="18" s="1"/>
  <c r="A455" i="18" s="1"/>
  <c r="A456" i="18" s="1"/>
  <c r="A457" i="18" s="1"/>
  <c r="A458" i="18" s="1"/>
  <c r="A459" i="18" s="1"/>
  <c r="A461" i="18" s="1"/>
  <c r="A462" i="18" s="1"/>
  <c r="A469" i="18" s="1"/>
  <c r="A471" i="18" s="1"/>
  <c r="A472" i="18" s="1"/>
  <c r="A475" i="18" s="1"/>
  <c r="A484" i="18" s="1"/>
  <c r="A485" i="18" s="1"/>
  <c r="A486" i="18" s="1"/>
  <c r="A488" i="18" s="1"/>
  <c r="A489" i="18" s="1"/>
  <c r="A492" i="18" s="1"/>
  <c r="A493" i="18" s="1"/>
  <c r="A496" i="18" s="1"/>
  <c r="A497" i="18" s="1"/>
  <c r="A500" i="18" s="1"/>
  <c r="A501" i="18" s="1"/>
  <c r="A502" i="18" s="1"/>
  <c r="A504" i="18" s="1"/>
  <c r="A505" i="18" s="1"/>
  <c r="A506" i="18" s="1"/>
  <c r="A507" i="18" s="1"/>
  <c r="A510" i="18" s="1"/>
  <c r="A511" i="18" s="1"/>
  <c r="A514" i="18" s="1"/>
  <c r="A516" i="18" s="1"/>
  <c r="A517" i="18" s="1"/>
  <c r="A518" i="18" s="1"/>
  <c r="A519" i="18" s="1"/>
  <c r="A522" i="18" s="1"/>
  <c r="A523" i="18" s="1"/>
  <c r="A524" i="18" s="1"/>
  <c r="A526" i="18" s="1"/>
  <c r="A527" i="18" s="1"/>
  <c r="A528" i="18" s="1"/>
  <c r="A533" i="18" s="1"/>
  <c r="A536" i="18" s="1"/>
  <c r="A537" i="18" s="1"/>
  <c r="A538" i="18" s="1"/>
  <c r="A539" i="18" s="1"/>
  <c r="A540" i="18" s="1"/>
  <c r="A541" i="18" s="1"/>
  <c r="A548" i="18" s="1"/>
  <c r="A554" i="18" s="1"/>
  <c r="A556" i="18" s="1"/>
  <c r="A557" i="18" s="1"/>
  <c r="A558" i="18" s="1"/>
  <c r="A559" i="18" s="1"/>
  <c r="A560" i="18" s="1"/>
  <c r="A561" i="18" s="1"/>
  <c r="A562" i="18" s="1"/>
  <c r="A564" i="18" s="1"/>
  <c r="A565" i="18" s="1"/>
  <c r="A566" i="18" s="1"/>
  <c r="A567" i="18" s="1"/>
  <c r="A568" i="18" s="1"/>
  <c r="A569" i="18" s="1"/>
  <c r="A570" i="18" s="1"/>
  <c r="A571" i="18" s="1"/>
  <c r="A572" i="18" s="1"/>
  <c r="A573" i="18" s="1"/>
  <c r="A577" i="18" s="1"/>
  <c r="A578" i="18" s="1"/>
  <c r="A581" i="18" s="1"/>
  <c r="A582" i="18" s="1"/>
  <c r="A587" i="18" s="1"/>
  <c r="A588" i="18" s="1"/>
  <c r="A589" i="18" s="1"/>
  <c r="A595" i="18" s="1"/>
  <c r="A596" i="18" s="1"/>
  <c r="A597" i="18" s="1"/>
  <c r="A598" i="18" s="1"/>
  <c r="A22" i="18"/>
  <c r="A23" i="18" s="1"/>
  <c r="A56" i="18" s="1"/>
  <c r="A57" i="18" s="1"/>
  <c r="A58" i="18" s="1"/>
  <c r="A76" i="18" s="1"/>
  <c r="A883" i="18" l="1"/>
  <c r="A882" i="18"/>
  <c r="A884" i="18" s="1"/>
  <c r="A885" i="18" s="1"/>
  <c r="A886" i="18" s="1"/>
  <c r="A887" i="18" s="1"/>
  <c r="A888" i="18" s="1"/>
  <c r="A6" i="14" l="1"/>
  <c r="A7" i="14" s="1"/>
  <c r="A8" i="14" s="1"/>
  <c r="A9" i="14" s="1"/>
  <c r="A10" i="14" s="1"/>
  <c r="A11" i="14" s="1"/>
  <c r="A12" i="14" s="1"/>
  <c r="A13" i="14" s="1"/>
  <c r="A14" i="14" s="1"/>
  <c r="A15" i="14" s="1"/>
  <c r="A16" i="14" s="1"/>
  <c r="A17" i="14" s="1"/>
  <c r="A18" i="14" s="1"/>
  <c r="A19" i="14" s="1"/>
  <c r="A20" i="14" s="1"/>
  <c r="A21" i="14" s="1"/>
  <c r="A22" i="14" s="1"/>
  <c r="A23" i="14" s="1"/>
  <c r="A24" i="14" s="1"/>
  <c r="A25" i="14" s="1"/>
  <c r="A12" i="9" l="1"/>
  <c r="A13" i="9" s="1"/>
  <c r="A14" i="9" s="1"/>
  <c r="A15" i="9" s="1"/>
  <c r="A16" i="9" s="1"/>
  <c r="A17" i="9" s="1"/>
  <c r="A18" i="9" s="1"/>
  <c r="A19" i="9" s="1"/>
  <c r="A20" i="9" s="1"/>
  <c r="A21" i="9" s="1"/>
  <c r="A6" i="7"/>
  <c r="A7" i="7" s="1"/>
  <c r="A8" i="7" s="1"/>
  <c r="A9" i="7" s="1"/>
  <c r="A10" i="7" s="1"/>
  <c r="A11" i="7" s="1"/>
  <c r="A12" i="7" s="1"/>
  <c r="A13" i="7" s="1"/>
  <c r="A14" i="7" s="1"/>
  <c r="A15" i="7" s="1"/>
  <c r="A16" i="7" s="1"/>
  <c r="A17" i="7" s="1"/>
  <c r="A18" i="7" s="1"/>
  <c r="A21" i="7" s="1"/>
  <c r="A22" i="7" s="1"/>
  <c r="A23" i="7" s="1"/>
  <c r="A24" i="7" s="1"/>
  <c r="A25" i="7" s="1"/>
  <c r="A26" i="7" s="1"/>
  <c r="A27" i="7" s="1"/>
  <c r="A28" i="7" s="1"/>
  <c r="A29" i="7" s="1"/>
  <c r="A30" i="7" s="1"/>
  <c r="A22" i="9" l="1"/>
  <c r="A23" i="9" s="1"/>
  <c r="A24" i="9" s="1"/>
  <c r="A25" i="9" s="1"/>
  <c r="A17" i="3" l="1"/>
  <c r="A26" i="9" l="1"/>
  <c r="A27" i="9" s="1"/>
  <c r="A6" i="5"/>
  <c r="A12" i="5" s="1"/>
  <c r="A13" i="5" s="1"/>
  <c r="A14" i="5" s="1"/>
  <c r="A15" i="5" s="1"/>
  <c r="A16" i="5" s="1"/>
  <c r="A17" i="5" s="1"/>
  <c r="A18" i="5" s="1"/>
  <c r="A19" i="5" s="1"/>
  <c r="A20" i="5" s="1"/>
  <c r="A21" i="5" s="1"/>
  <c r="A6" i="4"/>
  <c r="A7" i="4" s="1"/>
  <c r="A8" i="4" s="1"/>
  <c r="A9" i="4" s="1"/>
  <c r="A10" i="4" s="1"/>
  <c r="A11" i="4" s="1"/>
  <c r="A12" i="4" s="1"/>
  <c r="A13" i="4" s="1"/>
  <c r="A14" i="4" s="1"/>
  <c r="A15" i="4" s="1"/>
  <c r="A12" i="3"/>
  <c r="A13" i="3" s="1"/>
  <c r="A14" i="3" s="1"/>
  <c r="A15" i="3" s="1"/>
  <c r="A8" i="3"/>
  <c r="A6" i="2"/>
  <c r="A8" i="2" s="1"/>
  <c r="A9" i="2" s="1"/>
  <c r="A11" i="2" s="1"/>
  <c r="A20" i="2" s="1"/>
  <c r="A28" i="9" l="1"/>
  <c r="A31" i="9" s="1"/>
  <c r="A39" i="9" s="1"/>
  <c r="A40" i="9" s="1"/>
  <c r="A41" i="9" s="1"/>
  <c r="A42" i="9" s="1"/>
  <c r="A43" i="9" s="1"/>
  <c r="A44" i="9" s="1"/>
  <c r="A45" i="9" s="1"/>
  <c r="A46" i="9" s="1"/>
  <c r="A47" i="9" s="1"/>
  <c r="A48" i="9" s="1"/>
  <c r="A49" i="9" s="1"/>
  <c r="A50" i="9" s="1"/>
  <c r="A51" i="9" s="1"/>
  <c r="A52" i="9" s="1"/>
  <c r="A18" i="3"/>
</calcChain>
</file>

<file path=xl/sharedStrings.xml><?xml version="1.0" encoding="utf-8"?>
<sst xmlns="http://schemas.openxmlformats.org/spreadsheetml/2006/main" count="1818" uniqueCount="1430">
  <si>
    <t>Tutte le fatture citano separatamente le corrispondenti voci IVA?</t>
  </si>
  <si>
    <t>Verifica</t>
  </si>
  <si>
    <t xml:space="preserve">Tale decisione è stata resa pubblica?  </t>
  </si>
  <si>
    <t>Note</t>
  </si>
  <si>
    <t>SI</t>
  </si>
  <si>
    <t>NO</t>
  </si>
  <si>
    <t>Nel caso in cui l’operazione consiste in aiuti a finalità regionale a favore delle infrastrutture di ricerca, l’aiuto è stato concesso in quanto subordinato all'offerta di un accesso trasparente e non discriminatorio all'infrastruttura in questione?</t>
  </si>
  <si>
    <t>Il progetto è stato ammesso a finanziamento con atto formale?</t>
  </si>
  <si>
    <t>Riportare estremi dell’atto di ammissione/concessione del finanziamento</t>
  </si>
  <si>
    <t>Il BF è della tipologia prevista dalla forma di aiuto, dal PO, dal bando?</t>
  </si>
  <si>
    <t>Il settore di attività del BF rientra nelle tipologie previste dai regolamenti che disciplinano l’operazione, dal PO, dal bando?</t>
  </si>
  <si>
    <t>Il BF è regolarmente iscritto nel registro delle imprese?</t>
  </si>
  <si>
    <t>Il BF figura tra le imprese che hanno ricevuto e, successivamente non rimborsato o depositato in un conto bloccato, gli aiuti individuati quali illegali o incompatibili dalla C.E., dallo Stato italiano o dalla Regione Puglia?</t>
  </si>
  <si>
    <t>Il BF opera nel rispetto delle vigenti norme edilizie ed urbanistiche, del lavoro, sulla prevenzione degli infortuni e sulla salvaguardia dell’ambiente, con particolare riferimento agli obblighi contributivi?</t>
  </si>
  <si>
    <t>Il BF risulta fra le imprese che non hanno restituito agevolazioni erogate per le quali è stata disposta dall’organismo competente la restituzione?</t>
  </si>
  <si>
    <t>Gli anticipi sono soggetti ad una garanzia fornita da una banca o da qualunque altra istituzione finanziaria stabilita in uno degli Stati membri?</t>
  </si>
  <si>
    <t>Sono state proposte dal BF variazioni al progetto ammesso a finanziamento?</t>
  </si>
  <si>
    <t>Tutta la spesa sostenuta e rendicontata è riferita direttamente al progetto?</t>
  </si>
  <si>
    <t>La fideiussione presentata dal BF garantisce la quota di contributo richiesta secondo quanto previsto dal bando/avviso?</t>
  </si>
  <si>
    <t>Art. 3 dell’allegato 1 del REG. 651/2014</t>
  </si>
  <si>
    <t>L'ammontare di contributo concesso al BF è contenuto nei limiti di intensità previsti dai regolamenti, dal bando/avviso, dal decreto di concessione del finanziamento?</t>
  </si>
  <si>
    <t>Eventuali note e conclusioni generali relative alla presente scheda:</t>
  </si>
  <si>
    <t>Art. 1, comma 7 Reg. 800/2008
Art. 2 par. 18 del Reg. (UE) 651/2014</t>
  </si>
  <si>
    <t>Acquisire una fotografia del pannello.</t>
  </si>
  <si>
    <t>E’ stato predisposto un apposito disciplinare/convenzione/concessione regolante i rapporti tra Regione Puglia e BF?</t>
  </si>
  <si>
    <t>Il BF ha rispettato quanto previsto nel disciplinare/convenzione/concessione, in merito all’avanzamento del progetto (es. atti propedeutici all’avvio dell’operazione, dichiarazioni intermedie, relazioni sui SAL e tutto ciò che è previsto nel bando e nel disciplinare/convenzione/concessione, apporto di mezzi propri)?</t>
  </si>
  <si>
    <t>Il BF ha prodotto richieste di erogazione, conformemente a quanto previsto dal bando/avviso, dal decreto di concessione del finanziamento e dal disciplinare/convenzione sottoscritto?</t>
  </si>
  <si>
    <t xml:space="preserve">E' chiaramente identificabile la spesa imputabile alla parte di progetto cofinanziato (se applicabile)? </t>
  </si>
  <si>
    <t>Acquisire una fotografia della targa esplicativa permanente.</t>
  </si>
  <si>
    <t xml:space="preserve">C'è stata una decisione da parte delle autorità competenti in relazione allo studio di impatto ambientale? </t>
  </si>
  <si>
    <t>Il BF ha rispettato quanto previsto per la sottoscrizione del disciplinare/convenzione/concessione?</t>
  </si>
  <si>
    <t>L'aiuto è inferiore alle soglie di notifica di cui all'Art. 4 Reg. (UE) 651/2014?</t>
  </si>
  <si>
    <t>Art. 4 Reg. (UE) 651/2014</t>
  </si>
  <si>
    <t xml:space="preserve">Nota:  questa domanda tende alla conferma che tale passo procedurale dell'analisi di impatto ambientale è stato seguito, mentre non mira a stabilire se la decisione presa è stata adeguata o meno, né a valutare la qualità delle informazioni contenute nello studio di impatto ambientale. </t>
  </si>
  <si>
    <t xml:space="preserve">La natura del BF individuato è coerente con quanto previsto nei regolamenti comunitari, nel PO, nei criteri di selezione del comitato di sorveglianza e del bando? </t>
  </si>
  <si>
    <t>Il BF ha beneficiato di un anticipo ex art. 131 Reg. 1303/2013?</t>
  </si>
  <si>
    <t>art. 131 Reg. 1303/2013</t>
  </si>
  <si>
    <t>La fideiussione presentata dal BF ha una scadenza congrua rispetto a quanto previsto dall’art. 131 del Regolamento UE n. 1303/2013 e dal bando/avviso? In caso di concessione di proroga al BF verificare se la scadenza della fideiussione è stata eventualmente adeguata di conseguenza?</t>
  </si>
  <si>
    <t>All.to XII paragrafo 2.2  co. 5 del Reg. (UE) n. 1303/2013.</t>
  </si>
  <si>
    <t>Nel caso di aiuti concessi a favore della diversificazione di uno stabilimento esistente, i costi ammissibili superano almeno del 200 % il valore contabile degli attivi che vengono riutilizzati, registrato nell'esercizio finanziario precedente l'avvio dei lavori?</t>
  </si>
  <si>
    <t>02</t>
  </si>
  <si>
    <t>03</t>
  </si>
  <si>
    <t>04</t>
  </si>
  <si>
    <t>05</t>
  </si>
  <si>
    <t>06</t>
  </si>
  <si>
    <t>07</t>
  </si>
  <si>
    <t>SCHEDA ANAGRAFICA</t>
  </si>
  <si>
    <t>01</t>
  </si>
  <si>
    <t>L'ammontare delle somme versate a titolo di anticipo è inferiore al 40 % dell'importo totale dell'aiuto da concedere al BF?</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</si>
  <si>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</si>
  <si>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</si>
  <si>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</si>
  <si>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</si>
  <si>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</si>
  <si>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</si>
  <si>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</si>
  <si>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</si>
  <si>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j) aiuti agli investimenti per le infrastrutture di ricerca: 20 milioni di EUR per infrastruttura;</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</si>
  <si>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</si>
  <si>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</si>
  <si>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</si>
  <si>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</si>
  <si>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</si>
  <si>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</si>
  <si>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</si>
  <si>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</si>
  <si>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</si>
  <si>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</si>
  <si>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</si>
  <si>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</si>
  <si>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w) aiuti agli investimenti per la rete di distribuzione del teleriscaldamento e del teleraffreddamento: 20 milioni di EUR per impresa e per progetto di investimento;</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</si>
  <si>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</si>
  <si>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</si>
  <si>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</si>
  <si>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</si>
  <si>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art. 4 del Reg 651/2014</t>
  </si>
  <si>
    <t>Il beneficiario ha presentato domanda scritta di aiuto prima dell'avvio dei lavori relativi al progetto o all'attività?</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</si>
  <si>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</si>
  <si>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</si>
  <si>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</si>
  <si>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</si>
  <si>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</si>
  <si>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</si>
  <si>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</si>
  <si>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</si>
  <si>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</si>
  <si>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</si>
  <si>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</si>
  <si>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</si>
  <si>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</si>
  <si>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art.5 del Reg 651/2014</t>
  </si>
  <si>
    <t>Se l' aiuto è concesso in forma diversa da una sovvenzione diretta, l'importo dell'aiuto corrisponde all'equivalente sovvenzione lordo?</t>
  </si>
  <si>
    <t>art. 14 del Reg. 651/2014</t>
  </si>
  <si>
    <t>L'aiuto è stato concesso per un investimento iniziale, a prescindere dalle dimensioni del beneficiario, qualora l'aiuto sia destinato a favorire lo sviluppo economico delle regioni ove il tenore di vita sia anormalmente basso, oppure si abbia una grave forma di sottoccupazione, nonché quello delle regioni di cui all'articolo 349 del Trattato sul funzionamento dell'UE, tenuto conto della loro situazione strutturale, economica e sociale?</t>
  </si>
  <si>
    <t>art. 14 del Reg. 651/2014 e art. 107, paragrafo 3, lettera a), del Trattato UE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</si>
  <si>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</si>
  <si>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art. 14 del Reg. 651/2014 e art. 107, paragrafo 3, lettera c), del Trattato UE</t>
  </si>
  <si>
    <t>L'aiuto è stato concesso ad una grande impresa solo per un investimento iniziale a favore di una nuova attività economica nella zona interessata?</t>
  </si>
  <si>
    <t>art. 2 comma 49 del Reg. 651/2014</t>
  </si>
  <si>
    <t>art. 2 comma 51 del Reg. 651/2014</t>
  </si>
  <si>
    <t>art. 14 par. 4, 6, 7 , 8 e 9 del Reg. 651/2014</t>
  </si>
  <si>
    <t>art. 14 par. 4 del Reg. 651/2014</t>
  </si>
  <si>
    <t>Nel caso in cui i costi ammissibili siano calcolati facendo riferimento ai costi salariali stimati, sono state rispettate le condizioni di seguito descritte?</t>
  </si>
  <si>
    <t>Art. 14, par. 9 del Reg. 651/2014</t>
  </si>
  <si>
    <t>Art. 14, par. 6) del Reg. 651/2014</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</si>
  <si>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</si>
  <si>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</si>
  <si>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</si>
  <si>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Art. 14, par. 7 del Reg. 651/2014</t>
  </si>
  <si>
    <t>Nel caso di acquisizione di attivi immateriali, i costi ammessi e sostenuti dal BF rispettano TUTTE le seguenti condizioni?</t>
  </si>
  <si>
    <t>Art. 14, par. 8 del Reg. 651/2014</t>
  </si>
  <si>
    <t>a) sono utilizzati esclusivamente nello stabilimento beneficiario degli aiuti;</t>
  </si>
  <si>
    <t>b) sono ammortizzabili;</t>
  </si>
  <si>
    <t xml:space="preserve">c) sono acquistati a condizioni di mercato da terzi che non hanno relazioni con l'acquirente; </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</si>
  <si>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</si>
  <si>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</si>
  <si>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</si>
  <si>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Art. 14, par. 10 del Reg. 651/2014</t>
  </si>
  <si>
    <t>Art. 14, par. 11 del Reg. 651/2014</t>
  </si>
  <si>
    <t>Nell’avviso e nel disciplinare sottoscritto è esplicitamente previsto che l’investimento, una volta completato, deve essere mantenuto attivo per almeno 5 anni o per almeno 3 anni in caso di PMI?  Si noti che ciò non osta alla sostituzione di impianti o attrezzature obsoleti o guasti entro tale periodo, a condizione che l'attività economica venga mantenuta nella regione interessata per il pertinente periodo minimo.</t>
  </si>
  <si>
    <t>Art. 14, par. 5 del Reg. 651/2014</t>
  </si>
  <si>
    <t>L’intensità di aiuto (in equivalente sovvenzione lordo) è contenuta entro il massimo previsto dalla carta regionale degli aiuti in vigore al momento in cui l’aiuto è concesso nella zona interessata?</t>
  </si>
  <si>
    <t>Art. 14, par. 12 del Reg. 651/2014</t>
  </si>
  <si>
    <t xml:space="preserve">Se l'intensità di aiuto è calcolata sulla base del paragrafo 4, lettera c) dell'art. 14 del Reg. 651/2014, l'intensità massima di aiuto è inferiore all'importo più favorevole che risulta dall'applicazione di tale intensità sulla base dei costi di investimento o dei costi salariali? </t>
  </si>
  <si>
    <t>Nel caso in cui l’operazione consista in un grande progetti di investimento, l'importo dell'aiuto è contenuto nei limiti dell'importo di aiuto corretto calcolato conformemente al meccanismo di cui all'articolo 2, punto 20 del Reg. 651/2014?</t>
  </si>
  <si>
    <t>Art. 14, par. 14 del Reg. 651/2014</t>
  </si>
  <si>
    <t xml:space="preserve">L’operazione consiste in un aiuto a finalità regionale al funzionamento? </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</si>
  <si>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</si>
  <si>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</si>
  <si>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</si>
  <si>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</si>
  <si>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</si>
  <si>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</si>
  <si>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</si>
  <si>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</si>
  <si>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 xml:space="preserve">L’operazione consiste in un aiuto a finalità regionale agli investimenti? </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</si>
  <si>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</si>
  <si>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</si>
  <si>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</si>
  <si>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</si>
  <si>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</si>
  <si>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In caso in cui gli investitori pubblici e privati abbiano fornito contributi in natura, verificare che questi siano stati considerati al valore di mercato, certificato da un esperto qualificato e indipendente o da un organismo debitamente autorizzato.</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</si>
  <si>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</si>
  <si>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</si>
  <si>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</si>
  <si>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</si>
  <si>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</si>
  <si>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art. 16 par. 2 del Reg. 651/2014</t>
  </si>
  <si>
    <t>art. 16 par. 7 del Reg. 651/2014</t>
  </si>
  <si>
    <t>art. 16 par. 8 del Reg. 651/2014</t>
  </si>
  <si>
    <t>art. 16 par. 9 del Reg. 651/2014</t>
  </si>
  <si>
    <t>art. 16 par. 10 del Reg. 651/2014</t>
  </si>
  <si>
    <t>art. 16 par. 11 del Reg. 651/2014</t>
  </si>
  <si>
    <t>art. 17 del Reg. 651/2014</t>
  </si>
  <si>
    <t>art. 16 par. 3 del Reg. 651/2014</t>
  </si>
  <si>
    <t>art. 16 par. 4 del Reg. 651/2014</t>
  </si>
  <si>
    <t>art. 16 par. 5 del Reg. 651/2014</t>
  </si>
  <si>
    <t>art. 16 par. 6 del Reg. 651/2014</t>
  </si>
  <si>
    <t>art. 17  par. 2 del Reg. 651/2014</t>
  </si>
  <si>
    <t>art. 17  par. 3  e 4 del Reg. 651/2014</t>
  </si>
  <si>
    <t>art. 17  par. 5 del Reg. 651/2014</t>
  </si>
  <si>
    <t>art. 20 del Reg. 651/2014</t>
  </si>
  <si>
    <t>art. 20 par 3 del Reg. 651/2014</t>
  </si>
  <si>
    <t>art. 20 par 4 del Reg. 651/2014</t>
  </si>
  <si>
    <t xml:space="preserve">L’operazione consiste in un aiuto agli investimenti a favore delle PMI? </t>
  </si>
  <si>
    <t xml:space="preserve">I costi rendicontati rientrano in uno delle seguenti categorie:
</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</si>
  <si>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</si>
  <si>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</si>
  <si>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 o</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</si>
  <si>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</si>
  <si>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</si>
  <si>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</si>
  <si>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</si>
  <si>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</si>
  <si>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</si>
  <si>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</si>
  <si>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c) sono acquistati a condizioni di mercato da terzi che non hanno relazioni con l'acquirente;</t>
  </si>
  <si>
    <t>d) figurano nell'attivo di bilancio dell'impresa per almeno tre anni.</t>
  </si>
  <si>
    <t>c) sono mantenuti per un periodo minimo di tre anni a partire dalla data in cui sono stati occupati per la prima volta.</t>
  </si>
  <si>
    <t xml:space="preserve">L’operazione consiste in un aiuto alle PMI per servizi di consulenza? </t>
  </si>
  <si>
    <t>art. 18 del Reg. 651/2014</t>
  </si>
  <si>
    <t>art. 18 par 2 del Reg. 651/2014</t>
  </si>
  <si>
    <t>art. 18 par 3 del Reg. 651/2014</t>
  </si>
  <si>
    <t>art. 18 par 4del Reg. 651/2014</t>
  </si>
  <si>
    <t xml:space="preserve">L’operazione consiste in un aiuto alle PMI per la partecipazione alle fiere? </t>
  </si>
  <si>
    <t>art. 19 del Reg. 651/2014</t>
  </si>
  <si>
    <t>I costi ammissibili corrispondono ai costi sostenuti per la locazione, l'installazione e la gestione dello stand in occasione della partecipazione di un'impresa ad una determinata fiera o mostra?</t>
  </si>
  <si>
    <t>art. 19 par 2 del Reg. 651/2014</t>
  </si>
  <si>
    <t>art. 19 par 3 del Reg. 651/2014</t>
  </si>
  <si>
    <t xml:space="preserve">L’operazione consiste in un aiuto per i costi di cooperazione sostenuti dalle PMI che partecipano a progetti di cooperazione territoriale europea? </t>
  </si>
  <si>
    <t>b) costi dei servizi di consulenza e di sostegno in materia di cooperazione e prestati da fornitori di servizi e consulenti esrerni;</t>
  </si>
  <si>
    <t>c) spese di viaggio, costi dell'attrezzatura e spese per investimenti direttamente collegati al progetto, ammortamento degli strumenti e dell'attrezzatura direttamente utilizzati per il progetto.</t>
  </si>
  <si>
    <t>art. 21 par. 2 del Reg. 651/2014</t>
  </si>
  <si>
    <t>art. 21 par. 5 del Reg. 651/2014</t>
  </si>
  <si>
    <t>art. 21 par. 4 del Reg. 651/2014</t>
  </si>
  <si>
    <t>art. 21 par. 8 del Reg. 651/2014</t>
  </si>
  <si>
    <t>art. 21 par. 18 del Reg. 651/2014</t>
  </si>
  <si>
    <t>art. 21 par. 6 del Reg. 651/2014</t>
  </si>
  <si>
    <t>art. 21 par. 7 del Reg. 651/2014</t>
  </si>
  <si>
    <t>art. 21 par. 9 del Reg. 651/2014</t>
  </si>
  <si>
    <t>art. 21 par. 10 del Reg. 651/2014</t>
  </si>
  <si>
    <t>art. 21 par. 11 del Reg. 651/2014</t>
  </si>
  <si>
    <t>art. 21 par. 12 del Reg. 651/2014</t>
  </si>
  <si>
    <t>art. 21 par. 13 del Reg. 651/2014</t>
  </si>
  <si>
    <t>art. 21 par. 14 del Reg. 651/2014</t>
  </si>
  <si>
    <t>art. 21 par. 15 del Reg. 651/2014</t>
  </si>
  <si>
    <t>art. 21 par. 17 del Reg. 651/2014</t>
  </si>
  <si>
    <t>art. 22 del Reg. 651/2014</t>
  </si>
  <si>
    <t>art. 22 par. 3,4 e  5 del Reg. 651/2014</t>
  </si>
  <si>
    <t>art. 24 del Reg. 651/2014</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</si>
  <si>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</si>
  <si>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</si>
  <si>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</si>
  <si>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</si>
  <si>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</si>
  <si>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</si>
  <si>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</si>
  <si>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</si>
  <si>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 xml:space="preserve">c) garanzie, </t>
  </si>
  <si>
    <t>d) o una combinazione di queste forme.</t>
  </si>
  <si>
    <t>Le imprese beneficiare sono PMI non quotate al momento dell'investimento iniziale per il finanziamento del rischio?</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</si>
  <si>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</si>
  <si>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</si>
  <si>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</si>
  <si>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</si>
  <si>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a) a livello delle PMI, gli aiuti soddisfano le condizioni di cui al regolamento (UE) n. 1407/2013 (de minimis); e</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</si>
  <si>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</si>
  <si>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</si>
  <si>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 (anche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</si>
  <si>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</si>
  <si>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</si>
  <si>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</si>
  <si>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</si>
  <si>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Per gli investimenti in equity o quasi-equity o dotazione finanziaria per investire, direttamente o indirettamente, nel finanziamento del rischio a favore di imprese ammissibili verificare che non più del 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</si>
  <si>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</si>
  <si>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</si>
  <si>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</si>
  <si>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</si>
  <si>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</si>
  <si>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</si>
  <si>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</si>
  <si>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</si>
  <si>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</si>
  <si>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</si>
  <si>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</si>
  <si>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</si>
  <si>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</si>
  <si>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</si>
  <si>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</si>
  <si>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</si>
  <si>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</si>
  <si>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</si>
  <si>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</si>
  <si>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</si>
  <si>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</si>
  <si>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 xml:space="preserve">L’operazione consiste in un aiuto alle imprese in fase di avviamento? </t>
  </si>
  <si>
    <t xml:space="preserve">L' impresa beneficiaria è: </t>
  </si>
  <si>
    <t xml:space="preserve">- una piccola impresa, </t>
  </si>
  <si>
    <t>- che non è stata costituita a seguito di fusione.</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</si>
  <si>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 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</si>
  <si>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 milioni di EUR per le imprese stabilite nelle zone assistite che soddisfano le condizioni di cui all'articolo 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</si>
  <si>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</si>
  <si>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art. 23 par. 2 del Reg. 651/2014</t>
  </si>
  <si>
    <t>art. 23 par. 3 del Reg. 651/2014</t>
  </si>
  <si>
    <t xml:space="preserve">L’operazione consiste in un aiuto ai costi di esplorazione? </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</si>
  <si>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fase di avviamento)?</t>
  </si>
  <si>
    <t>art. 24 par. 2 del Reg. 651/2014</t>
  </si>
  <si>
    <t>L'intensità di aiuto è contenuta nel 50 % dei costi ammissibili?</t>
  </si>
  <si>
    <t>art. 24 par. 3 del Reg. 651/2014</t>
  </si>
  <si>
    <t>art. 25 par 2del Reg. 651/2014</t>
  </si>
  <si>
    <t>art. 25 par.  5 e 7 del Reg. 651/2014</t>
  </si>
  <si>
    <t>art. 25 par.  6 del Reg. 651/2014</t>
  </si>
  <si>
    <t>art. 26 del Reg. 651/2014</t>
  </si>
  <si>
    <t>art. 26 par. 2 del Reg. 651/2014</t>
  </si>
  <si>
    <t>art. 26 par. 3 del Reg. 651/2014</t>
  </si>
  <si>
    <t>art. 26 par. 4 del Reg. 651/2014</t>
  </si>
  <si>
    <t>art. 26 par. 5 del Reg. 651/2014</t>
  </si>
  <si>
    <t>art. 26 par. 6 del Reg. 651/2014</t>
  </si>
  <si>
    <t>art. 26 par. 7 del Reg. 651/2014</t>
  </si>
  <si>
    <t>art. 27 del Reg. 651/2014</t>
  </si>
  <si>
    <t>art. 27 par. 2 del Reg. 651/2014</t>
  </si>
  <si>
    <t>art. 27 par. 3 del Reg. 651/2014</t>
  </si>
  <si>
    <t>art. 27 par. 4 del Reg. 651/2014</t>
  </si>
  <si>
    <t>art. 27 par. 5 del Reg. 651/2014</t>
  </si>
  <si>
    <t>art. 27 par. 6 del Reg. 651/2014</t>
  </si>
  <si>
    <t>art. 27 par. 7 del Reg. 651/2014</t>
  </si>
  <si>
    <t>art. 27 par. 8 del Reg. 651/2014</t>
  </si>
  <si>
    <t>art. 27 par. 9 del Reg. 651/2014</t>
  </si>
  <si>
    <t>art. 28 del Reg. 651/2014</t>
  </si>
  <si>
    <t>art. 28 par. 2del Reg. 651/2014</t>
  </si>
  <si>
    <t>art. 28 par. 3 del Reg. 651/2014</t>
  </si>
  <si>
    <t>art. 28 par. 4 del Reg. 651/2014</t>
  </si>
  <si>
    <t>art. 29 del Reg. 651/2014</t>
  </si>
  <si>
    <t>art. 29 par. 2, 3 e 4 del Reg. 651/2014</t>
  </si>
  <si>
    <t>art. 30 del Reg. 651/2014</t>
  </si>
  <si>
    <t>art. 30 par. 2,3, 4, 5, 6 e 7 del Reg. 651/2014</t>
  </si>
  <si>
    <t xml:space="preserve">L’operazione consiste in un aiuto a progetti di ricerca e sviluppo? </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</si>
  <si>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</si>
  <si>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</si>
  <si>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</si>
  <si>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</si>
  <si>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</si>
  <si>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</si>
  <si>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</si>
  <si>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</si>
  <si>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</si>
  <si>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d) costi per la ricerca contrattuale, le conoscenze e i brevetti acquisiti o ottenuti in licenza da fonti esterne alle normali condizioni di mercato, nonché costi per i servizi di consulenza e servizi equivalenti utilizzati esclusivamente ai fini del progetto;
Si noti che i costi ammissibili per gli studi di fattibilità corrispondono ai costi dello studio.</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</si>
  <si>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</si>
  <si>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</si>
  <si>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</si>
  <si>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</si>
  <si>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</si>
  <si>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d) il 50 % dei costi ammissibili per gli studi di fattibilità.
Si noti che le intensità di aiuto per gli studi di fattibilità possono essere aumentate di 10 punti percentuali per le medie imprese e di 20 punti percentuali per le piccole imprese.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</si>
  <si>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</si>
  <si>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</si>
  <si>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</si>
  <si>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</si>
  <si>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</si>
  <si>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</si>
  <si>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</si>
  <si>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</si>
  <si>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 xml:space="preserve">L’operazione consiste in un aiuto agli investimenti per le infrastrutture di ricerca? </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</si>
  <si>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</si>
  <si>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</si>
  <si>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</si>
  <si>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</si>
  <si>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</si>
  <si>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</si>
  <si>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</si>
  <si>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</si>
  <si>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</si>
  <si>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 xml:space="preserve">L’operazione consiste in un aiuto ai poli di innovazione? </t>
  </si>
  <si>
    <t>Tale aiuto è stato concesso esclusivamente al soggetto giuridico che gestisce il polo di innovazione (organizzazione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</si>
  <si>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</si>
  <si>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</si>
  <si>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</si>
  <si>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</si>
  <si>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Per la gestione dei poli di innovazione verificare che siano stati concessi aiuti al funzionamento di durata non superiore a dieci anni.</t>
  </si>
  <si>
    <t>L'intensità di aiuto degli aiuti al funzionamento è contenuta nel limite del 50 % del totale dei costi ammissibili durante il periodo in cui sono concessi gli aiuti?</t>
  </si>
  <si>
    <t xml:space="preserve">L’operazione consiste in un aiuto all'innovazione a favore delle PMI? </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</si>
  <si>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</si>
  <si>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</si>
  <si>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</si>
  <si>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</si>
  <si>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</si>
  <si>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 xml:space="preserve">L’operazione consiste in un aiuto per l'innovazione dei processi e dell'organizzazione? </t>
  </si>
  <si>
    <t xml:space="preserve">In caso di aiuti alle grandi imprese verificare: </t>
  </si>
  <si>
    <t xml:space="preserve">- se tali imprese collaborano effettivamente con le PMI nell'ambito dell'attività sovvenzionata e </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</si>
  <si>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</si>
  <si>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</si>
  <si>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</si>
  <si>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</si>
  <si>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</si>
  <si>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</si>
  <si>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</si>
  <si>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 xml:space="preserve">L’operazione consiste in un aiuto alla ricerca e sviluppo nei settori della pesca e dell'acquacoltura? </t>
  </si>
  <si>
    <t>Il progetto sovvenzionato è di interesse per tutte le imprese di un particolare settore o sottosettore interessato?</t>
  </si>
  <si>
    <t>Sono state pubblicate su Internet, prima della data di avvio del progetto sovvenzionato, le seguenti informazioni?</t>
  </si>
  <si>
    <t>a) la conferma dell'attuazione del progetto;</t>
  </si>
  <si>
    <t>b) gli obiettivi del progetto;</t>
  </si>
  <si>
    <t>c) la data di pubblicazione approssimativa dei risultati attesi e l'indirizzo del sito web su cui sono pubblicati;</t>
  </si>
  <si>
    <t>d) un riferimento al fatto che i risultati del progetto saranno disponibili gratuitamente per tutte le imprese attive nel particolare settore o sottosettore interessato.</t>
  </si>
  <si>
    <t>d) costi per la ricerca contrattuale, le conoscenze e i brevetti acquisiti o ottenuti in licenza da fonti esterne alle normali condizioni di mercato, nonché costi per i servizi di consulenza e servizi equivalenti utilizzati esclusivamente ai fini del progetto;</t>
  </si>
  <si>
    <t>art. 32 del Reg. 651/2014</t>
  </si>
  <si>
    <t>art. 32 par. 2,3, 4, 5 e 6 del Reg. 651/2014</t>
  </si>
  <si>
    <t>art. 33 del Reg. 651/2014</t>
  </si>
  <si>
    <t>art. 33 par. 2, 3, 4, 5 del Reg. 651/2014</t>
  </si>
  <si>
    <t xml:space="preserve">L’operazione consiste in un aiuto alla formazione? </t>
  </si>
  <si>
    <t>I costi sostenuti rientrano in una delle seguenti categorie?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</si>
  <si>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</si>
  <si>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</si>
  <si>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generali) per le ore durante le quali i partecipanti hanno seguito la formazione.</t>
  </si>
  <si>
    <t>In caso contrario l'intesità di aiuto è stata aumentata (fino ad un max del del 70 % dei costi ammissibili)?</t>
  </si>
  <si>
    <t>In caso affermativo, verificare che tale aumento è avvenuto come segue:</t>
  </si>
  <si>
    <t>a) di 10 punti percentuali se la formazione è destinata a lavoratori con disabilità o a lavoratori svantaggiati;</t>
  </si>
  <si>
    <t>b) di 10 punti percentuali per gli aiuti concessi alle medie imprese e di 20 punti percentuali per gli aiuti concessi alle piccole imprese.</t>
  </si>
  <si>
    <t xml:space="preserve">In presenza di un aiuto concesso nel settore dei trasporti marittimi, l'intensità di aiuto è stata concessa fino ad un max del 100 % dei costi ammissibili? </t>
  </si>
  <si>
    <t>In tal caso, verificare che siano soddisfatte le seguenti condizioni:</t>
  </si>
  <si>
    <t>b) la formazione viene impartita a bordo di navi immatricolate nei registri dell'Unione.</t>
  </si>
  <si>
    <t>art. 34 del Reg. 651/2014</t>
  </si>
  <si>
    <t>art. 34 par. 2 e 3 del Reg. 651/2014</t>
  </si>
  <si>
    <t>art. 35 del Reg. 651/2014</t>
  </si>
  <si>
    <t>art. 35 par. 2, 3 e 4 del Reg. 651/2014</t>
  </si>
  <si>
    <t xml:space="preserve">L’operazione consiste in un aiuto all'assunzione di lavoratori svantaggiati sotto forma di integrazioni salariali? </t>
  </si>
  <si>
    <t>I costi sostenuti corrispondono ai costi salariali corrisposti durante un periodo massimo di 12 mesi successivi all'assunzione di un lavoratore svantaggiato?</t>
  </si>
  <si>
    <t>Nel caso in cui il lavoratore interessato sia un lavoratore molto svantaggiato, i costi sostenuti corrispondono ai costi salariali corrisposti su un periodo massimo di 24 mesi successivi all'assunzione?</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</si>
  <si>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</si>
  <si>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</si>
  <si>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</si>
  <si>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 xml:space="preserve">L’operazione consiste in un aiuto all'occupazione di lavoratori con disabilità sotto forma di integrazioni salariali? </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</si>
  <si>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</si>
  <si>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</si>
  <si>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</si>
  <si>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 xml:space="preserve">L’operazione consiste in un aiuto inteso a compensare i sovraccosti connessi all'occupazione di lavoratori con disabilità? </t>
  </si>
  <si>
    <t>a) i costi per l'adeguamento dei locali;</t>
  </si>
  <si>
    <t>b) i costi relativi al tempo di lavoro dedicato dal personale esclusivamente all'assistenza dei lavoratori con disabilità e i costi di formazione del personale per assistere i lavoratori con disabilità;</t>
  </si>
  <si>
    <t>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t>
  </si>
  <si>
    <t>d) i costi direttamente connessi al trasporto dei lavoratori con disabilità sul luogo di lavoro e per attività correlate al lavoro;</t>
  </si>
  <si>
    <t>e) i costi salariali relativi alle ore impiegate da un lavoratore con disabilità per la riabilitazione;</t>
  </si>
  <si>
    <t>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</si>
  <si>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L'intensità di aiuto è contenuta nel limite massimo del 100 % dei costi ammissibili?</t>
  </si>
  <si>
    <t xml:space="preserve">L’operazione consiste in un aiuto inteso a compensare i costi dell'assistenza fornita ai lavoratori svantaggiati? </t>
  </si>
  <si>
    <t>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t>
  </si>
  <si>
    <t>b) ai costi di formazione del personale per assistere i lavoratori svantaggiati.</t>
  </si>
  <si>
    <t>Aiuti al finanziamento e al funzionamento</t>
  </si>
  <si>
    <t>Aiuti allo sviluppo urbano</t>
  </si>
  <si>
    <t>art. 36 del Reg. 651/2014</t>
  </si>
  <si>
    <t>art. 36 par. 2, 3, 4, 5, 6, 7 e 8 del Reg. 651/2014</t>
  </si>
  <si>
    <t>art. 37 del Reg. 651/2014</t>
  </si>
  <si>
    <t>art. 37 par. 2, 3, 4 e 5 del Reg. 651/2014</t>
  </si>
  <si>
    <t>art. 38 del Reg. 651/2014</t>
  </si>
  <si>
    <t>art. 38 par. 2, 3, 4, 5 e 6 del Reg. 651/2014</t>
  </si>
  <si>
    <t>art. 39 del Reg. 651/2014</t>
  </si>
  <si>
    <t>art. 40 del Reg. 651/2014</t>
  </si>
  <si>
    <t>art. 40 par. 2, 3, 4, 5 e 6 del Reg. 651/2014</t>
  </si>
  <si>
    <t>art. 41 del Reg. 651/2014</t>
  </si>
  <si>
    <t>art. 41 dal par. 2 al par. 10 del Reg. 651/2014</t>
  </si>
  <si>
    <t>art. 42 del Reg. 651/2014</t>
  </si>
  <si>
    <t>art. 42 dal par. 2 al par. 11 del Reg. 651/2014</t>
  </si>
  <si>
    <t>art. 43 del Reg. 651/2014</t>
  </si>
  <si>
    <t>art. 43 par. 2, 3, 4, 5, 6 e 7 del Reg. 651/2014</t>
  </si>
  <si>
    <t>art. 44 par. 1, 2, 3 e 4 del Reg. 651/2014</t>
  </si>
  <si>
    <t>art. 44 del Reg. 651/2014</t>
  </si>
  <si>
    <t>art. 45 del Reg. 651/2014</t>
  </si>
  <si>
    <t>art. 45 dal par. 2 al par. 6 del Reg. 651/2014</t>
  </si>
  <si>
    <t>art. 46 del Reg. 651/2014</t>
  </si>
  <si>
    <t>art. 46 dal par. 2 al par. 6 del Reg. 651/2014</t>
  </si>
  <si>
    <t>art. 47 del Reg. 651/2014</t>
  </si>
  <si>
    <t>art. 47 dal par. 2 al par. 10 del Reg. 651/2014</t>
  </si>
  <si>
    <t>art. 48 del Reg. 651/2014</t>
  </si>
  <si>
    <t>art. 48 dal par. 2 al par. 6 del Reg. 651/2014</t>
  </si>
  <si>
    <t>art. 49 del Reg. 651/2014</t>
  </si>
  <si>
    <t>art. 49 dal par. 2 al par. 5 del Reg. 651/2014</t>
  </si>
  <si>
    <t xml:space="preserve">L’operazione consiste in un aiuto agli investimenti che consentono alle imprese di andare oltre le norme dell'Unione in materia di tutela ambientale o di innalzare il livello di tutela ambientale in assenza di tali norme? </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</si>
  <si>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</si>
  <si>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</si>
  <si>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</si>
  <si>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</si>
  <si>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</si>
  <si>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</si>
  <si>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</si>
  <si>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</si>
  <si>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</si>
  <si>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per l'adeguamento anticipato a future norme dell'Unione? </t>
  </si>
  <si>
    <t>I costi sostenuti corrispondono ai costi degli investimenti supplementari necessari per andare oltre le norme vigenti dell'Unione?</t>
  </si>
  <si>
    <t xml:space="preserve">L’operazione consiste in un aiuto agli investimenti a favore di misure di efficienza energetica? </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</si>
  <si>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</si>
  <si>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</si>
  <si>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</si>
  <si>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</si>
  <si>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</si>
  <si>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</si>
  <si>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a favore di progetti per l'efficienza energetica degli immobili? </t>
  </si>
  <si>
    <t>I costi sostenuti corrispondono ai costi complessivi del progetto di efficienza energetica?</t>
  </si>
  <si>
    <t xml:space="preserve">Gli aiuti sono stati concessi sotto forma: </t>
  </si>
  <si>
    <t xml:space="preserve">- di una dotazione, </t>
  </si>
  <si>
    <t xml:space="preserve">- di equity, </t>
  </si>
  <si>
    <t xml:space="preserve">- di una garanzia o </t>
  </si>
  <si>
    <t xml:space="preserve">- di un prestito a favore di un fondo per l'efficienza energetica o di un altro intermediario finanziario, che li trasferiscono integralmente ai proprietari degli immobili o ai locatari.
</t>
  </si>
  <si>
    <t>In caso di aiuti concessi dal fondo per l'efficienza energetica o da un altro intermediario finanziario a favore di progetti ammissibili per l'efficienza energetica questi assumono la forma di:</t>
  </si>
  <si>
    <t>- garanzie</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</si>
  <si>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</si>
  <si>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</si>
  <si>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</si>
  <si>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</si>
  <si>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</si>
  <si>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</si>
  <si>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</si>
  <si>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</si>
  <si>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</si>
  <si>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</si>
  <si>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</si>
  <si>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 xml:space="preserve">L’operazione consiste in un aiuto agli investimenti a favore della cogenerazione ad alto rendimento? </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</si>
  <si>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</si>
  <si>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</si>
  <si>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Il miglioramento di un'unità di cogenerazione esistente o la conversione di un impianto di produzione di energia esistente in un'unità di cogenerazione consentono di ottenere un risparmio di energia primaria rispetto alla situazione di partenza?</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</si>
  <si>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</si>
  <si>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</si>
  <si>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 xml:space="preserve">L’operazione consiste in un aiuto agli investimenti volti a promuovere la produzione di energia da fonti rinnovabili? </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</si>
  <si>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</si>
  <si>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</si>
  <si>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</si>
  <si>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</si>
  <si>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</si>
  <si>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</si>
  <si>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</si>
  <si>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</si>
  <si>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 xml:space="preserve">In presenza di un'intensità di aiuto più elevata rispetto a quelle in precedenza esposte (fino ad un max del 100 % dei costi ammissibili) verificare che: </t>
  </si>
  <si>
    <t>- 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</si>
  <si>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</si>
  <si>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</si>
  <si>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 xml:space="preserve">L’operazione consiste in un aiuto al funzionamento volti a promuovere la produzione di energia elettrica da fonti rinnovabili? </t>
  </si>
  <si>
    <t xml:space="preserve"> L'aiuto è stato concesso nell'ambito di una procedura di gara competitiva basata su criteri chiari, trasparenti e non discriminatori, la quale è stata aperta a tutti i produttori di energia elettrica da fonti rinnovabili su base non discriminatoria?</t>
  </si>
  <si>
    <t>v) la necessità di limitare distorsioni sui mercati delle materie prime dovute al sostegno della biomassa.</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</si>
  <si>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</si>
  <si>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</si>
  <si>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I beneficiari dell'aiuto sono soggetti a responsabilità standard in materia di bilanciamento?</t>
  </si>
  <si>
    <t>In caso contrario, i beneficiari hanno trasferiro le responsabilità di bilanciamento ad altre imprese, quali gli aggregatori?</t>
  </si>
  <si>
    <t>In caso di aiuto concesso senza una procedura di gara competitiva, verificare che siano state correttemente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</si>
  <si>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 MW o a impianti con meno di 3 unità di produzione, verificare che non siano state applicate le condizioni di cui ai paragrafi 5, 6 e 7 dell'art. 42 del Reg. 651/2014.
Si noti che ai fini del calcolo delle capacità massime, gli impianti con un punto di connessione comune alla rete elettrica devono essere considerati un unico impianto.</t>
  </si>
  <si>
    <t>In presenza di qualsiasi aiuto agli investimenti precedentemente ricevuto, verificare che questo sia dedotto dall'aiuto al funzionamento.</t>
  </si>
  <si>
    <t xml:space="preserve">L’operazione consiste in un aiuto al funzionamento volti a promuovere la produzione di energia da fonti rinnovabili in impianti su scala ridotta? </t>
  </si>
  <si>
    <t>L'aiuto è stato concesso solo:</t>
  </si>
  <si>
    <t xml:space="preserve">- agli impianti con una capacità installata inferiore a 500 kW per la produzione di energia da tutte le fonti rinnovabili, </t>
  </si>
  <si>
    <t xml:space="preserve">- per l'energia eolica, ad impianti con una capacità installata inferiore a 3 MW o con meno di 3 unità di produzione, </t>
  </si>
  <si>
    <t xml:space="preserve">- per i biocarburanti, a impianti con una capacità installata inferiore a 50 000 tonnellate/anno. </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</si>
  <si>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</si>
  <si>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</si>
  <si>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 xml:space="preserve">L'aiuto è stato concesso solo fino al completo ammortamento dell'impianto in conformità dei principi contabili generalmente accettati? </t>
  </si>
  <si>
    <t xml:space="preserve">L’operazione consiste in un aiuto sotto forma di sgravi da imposte ambientali in conformità della direttiva 2003/96/CE? </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</si>
  <si>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</si>
  <si>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</si>
  <si>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xml:space="preserve">- su una riduzione dell'aliquota d'imposta ambientale applicabile o </t>
  </si>
  <si>
    <t xml:space="preserve">- sul pagamento di un importo di compensazione fisso o </t>
  </si>
  <si>
    <t>- su una combinazione di questi meccanismi.</t>
  </si>
  <si>
    <t xml:space="preserve">L’operazione consiste in un aiuto agli investimenti per il risanamento di siti contaminati? </t>
  </si>
  <si>
    <t>L'investimento comporta la riparazione del danno ambientale, compreso il danno alla qualità del suolo o delle acque di superficie o delle falde freatiche?</t>
  </si>
  <si>
    <t>Le valutazioni dell'incremento di valore del terreno a seguito del risanamento sono  state effettuate da un esperto indipendente?</t>
  </si>
  <si>
    <t>L'intensità di aiuto è contenuta nel limite del 100 % dei costi ammissibili?</t>
  </si>
  <si>
    <t xml:space="preserve">L’operazione consiste in un aiuto agli investimenti per teleriscaldamento e teleraffreddamento efficienti sotto il profilo energetico? </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</si>
  <si>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</si>
  <si>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</si>
  <si>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</si>
  <si>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</si>
  <si>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</si>
  <si>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</si>
  <si>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 xml:space="preserve">L’operazione consiste in un aiuto agli investimenti per il riciclaggio e il riutilizzo dei rifiuti? </t>
  </si>
  <si>
    <t>L'aiuto all' investimento è stato concesso per il riciclaggio e il riutilizzo dei rifiuti prodotti da altre imprese?</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</si>
  <si>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</si>
  <si>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</si>
  <si>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</si>
  <si>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 xml:space="preserve">L’operazione consiste in un aiuto agli investimenti per le infrastrutture energetiche? </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</si>
  <si>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</si>
  <si>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</si>
  <si>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</si>
  <si>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 non superiore alla differenza tra i costi ammissibili e il risultato operativo dell'investimento?</t>
  </si>
  <si>
    <t xml:space="preserve"> Il risultato operativo è stato dedotto dai costi ammissibili ex ante o mediante un meccanismo di recupero?</t>
  </si>
  <si>
    <t xml:space="preserve">L’operazione consiste in un aiuto per gli studi ambientali? </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</si>
  <si>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</si>
  <si>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</si>
  <si>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</si>
  <si>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art. 50 del Reg. 651/2014</t>
  </si>
  <si>
    <t>art. 50 dal par. 2 al par. 5 del Reg. 651/2014</t>
  </si>
  <si>
    <t>L’operazione consiste in un regime di aiuto destinato a ovviare ai danni arrecati da determinate calamità naturali (terremoti, valanghe, frane, inondazioni, trombe d'aria, uragani, eruzioni vulcaniche e incendi boschivi di origine naturale)?</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</si>
  <si>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</si>
  <si>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</si>
  <si>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</si>
  <si>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</si>
  <si>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</si>
  <si>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</si>
  <si>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</si>
  <si>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</si>
  <si>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art. 51 del Reg. 651/2014</t>
  </si>
  <si>
    <t>art. 51 dal par. 2 al par. 6 del Reg. 651/2014</t>
  </si>
  <si>
    <t>art. 52 del Reg. 651/2014</t>
  </si>
  <si>
    <t xml:space="preserve">L’operazione consiste in un aiuto per le infrastrutture a banda larga? </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</si>
  <si>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</si>
  <si>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</si>
  <si>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</si>
  <si>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 e</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</si>
  <si>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</si>
  <si>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</si>
  <si>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</si>
  <si>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</si>
  <si>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</si>
  <si>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</si>
  <si>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</si>
  <si>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 (compresi i prezzi) e in caso di controversia fra soggetti interessati all'accesso e l'operatore dell'infrastruttura
sovvenzionata?</t>
  </si>
  <si>
    <t>art. 53 del Reg. 651/2014</t>
  </si>
  <si>
    <t>art. 54 del Reg. 651/2014</t>
  </si>
  <si>
    <t>Si noti che tali aiuti non sono riservati esclusivamente ai cittadini dello Stato membro che li concede e i beneficiari non sono tenuti ad essere imprese costituite a norma del diritto commerciale nazionale.</t>
  </si>
  <si>
    <t xml:space="preserve">L’operazione consiste in un aiuto per la cultura e la conservazione del patrimonio? </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</si>
  <si>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</si>
  <si>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</si>
  <si>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</si>
  <si>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</si>
  <si>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</si>
  <si>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</si>
  <si>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</si>
  <si>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</si>
  <si>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</si>
  <si>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</si>
  <si>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</si>
  <si>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</si>
  <si>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</si>
  <si>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</si>
  <si>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</si>
  <si>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</si>
  <si>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</si>
  <si>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</si>
  <si>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c) i costi per migliorare l'accesso del pubblico ai siti e alle attività delle istituzioni culturali e del patrimonio, compresi i costi di digitalizzazione e di utilizzo delle nuove tecnologie, nonché i costi di miglioramento dell'accessibilità per le persone con disabilità;</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</si>
  <si>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</si>
  <si>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</si>
  <si>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Il risultato operativo è stato dedotto dai costi ammissibili ex ante, sulla base di proiezioni ragionevoli, o mediante un meccanismo di recupero?</t>
  </si>
  <si>
    <t>Le entrate sono state dedotte dai costi ammissibili ex ante o mediante un meccanismo di recupero?</t>
  </si>
  <si>
    <t xml:space="preserve">L’operazione consiste in un regime di aiuto a favore delle opere audiovisive (per la sceneggiatura, lo sviluppo, la produzione, la distribuzione e la promozione di opere audiovisive)? </t>
  </si>
  <si>
    <t>a) aiuti alla produzione di opere audiovisive;</t>
  </si>
  <si>
    <t>b) aiuti alla preproduzione; e</t>
  </si>
  <si>
    <t>c) aiuti alla distribuzione.</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</si>
  <si>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</si>
  <si>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</si>
  <si>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</si>
  <si>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</si>
  <si>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</si>
  <si>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</si>
  <si>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</si>
  <si>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</si>
  <si>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</si>
  <si>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 xml:space="preserve">Se la sceneggiatura o il progetto portano alla realizzazione di un'opera audiovisiva come un film, i costi della preproduzione sono stati integrati nel bilancio totale e sono stati presi in considerazione nel calcolo dell'intensità di aiuto? </t>
  </si>
  <si>
    <t>art. 55 del Reg. 651/2014</t>
  </si>
  <si>
    <t xml:space="preserve">L’operazione consiste in un aiuto per le infrastrutture sportive e le infrastrutture ricreative multifunzionali? </t>
  </si>
  <si>
    <t>Il tempo di utilizzo da parte di altri sportivi, professionisti o non, rappresenta annualmente almeno il 20 % del tempo complessivo?</t>
  </si>
  <si>
    <t xml:space="preserve"> 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</si>
  <si>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</si>
  <si>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</si>
  <si>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</si>
  <si>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</si>
  <si>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 i costi sostenuti corrispondono ai costi degli investimenti materiali e immateriali?</t>
  </si>
  <si>
    <t xml:space="preserve">In caso di aiuto al funzionamento a favore delle infrastrutture sportive, i costi sostenuti corrispondono ai costi per la prestazione dei servizi da parte dell'infrastruttura? </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</si>
  <si>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</si>
  <si>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</si>
  <si>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art. 56 del Reg. 651/2014</t>
  </si>
  <si>
    <t>art. 56 dal par. 2 al par. 7 del Reg. 651/2014</t>
  </si>
  <si>
    <t xml:space="preserve">L’operazione consiste in un aiuto agli investimenti per le infrastrutture locali ( per la creazione o l'ammodernamento di infrastrutture locali volte a migliorare, a livello locale, il clima per le imprese e i consumatori e ad ammodernare e sviluppare la base industriale)? </t>
  </si>
  <si>
    <t xml:space="preserve">Le infrastrutture sono messe a disposizione degli interessati su base aperta, trasparente e non discriminatoria?  </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</si>
  <si>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</si>
  <si>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</si>
  <si>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 xml:space="preserve">L’operazione consiste in un aiuto a carattere sociale per i trasporti a favore dei residenti in regioni remote? </t>
  </si>
  <si>
    <t>L'intero aiuto va a beneficio degli utenti finali che hanno la residenza abituale in regioni remote?</t>
  </si>
  <si>
    <t>L'aiuto è stato concesso per il trasporto di passeggeri su una rotta che collega un aeroporto o porto in una regione remota con un altro aeroporto o porto all'interno dello Spazio economico europeo?</t>
  </si>
  <si>
    <t>L'aiuto è stato accordato senza discriminazioni determinate dall'identità del vettore o dal tipo di servizio e senza limitazione della precisa rotta da o verso la regione remota?</t>
  </si>
  <si>
    <t>I costi sostenuti corrispondono al prezzo di un biglietto di andata e ritorno, da o per la regione remota, comprensivo di tutte le tasse e spese fatturate dal vettore all'utente?</t>
  </si>
  <si>
    <t>Aiuti a favore di ricerca sviluppo e innovazione</t>
  </si>
  <si>
    <t>Aiuti alla formazione</t>
  </si>
  <si>
    <t xml:space="preserve">Aiuti alle PMI </t>
  </si>
  <si>
    <t>Aiuti per l’accesso delle PMI ai finanziamenti</t>
  </si>
  <si>
    <t>Aiuti a favore di ricerca, sviluppo e innovazione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</si>
  <si>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</si>
  <si>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</si>
  <si>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</si>
  <si>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</si>
  <si>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</si>
  <si>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</si>
  <si>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</si>
  <si>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</si>
  <si>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È stato adottato un atto che costituisce la base giuridica dell'aiuto? (es. Deliberazione di Giunta Regionale, Determinazione Dirigenziale)</t>
  </si>
  <si>
    <t xml:space="preserve">Inserire prima i riferimenti (es. Deliberazione di Giunta Regionale, Determinazione Dirigenziale) già indicati in sede di invio delle informazioni sintetiche o notifica del regime di aiuti di riferimento o dell'aiuto ad hoc, di cui al foglio Anegrafica, punti 1-7 </t>
  </si>
  <si>
    <t>E' stata compilata la “Griglia Aiuti di Stato”, o "Griglia Analitica per le Infrastrutture" quale strumento che consente all'AdG di definire la presenza o l'assenza di elementi di aiuto nell'operazione in esame?</t>
  </si>
  <si>
    <t>Ad esito della compilazione della griglia di cui sopra, l'operazione si configura quale aiuto di Stato?</t>
  </si>
  <si>
    <t>Se dalla corretta compilazione della “Griglia Analitica per le Infrastrutture” risulta che il progetto in esame non comporta elementi di aiuti di Stato ai sensi dell'art.107 del TFUE, la presente checklist non è pertinente l'operazione in esame.</t>
  </si>
  <si>
    <t>L’operazione consiste in un aiuto di Stato ai sensi dell’art. 107 del Trattato sul Funzionamento dell’Unione Europea (TFUE), ovvero:</t>
  </si>
  <si>
    <t>a</t>
  </si>
  <si>
    <t>b</t>
  </si>
  <si>
    <t>c</t>
  </si>
  <si>
    <t>d</t>
  </si>
  <si>
    <t>e</t>
  </si>
  <si>
    <t>f</t>
  </si>
  <si>
    <t>g</t>
  </si>
  <si>
    <t>L'Autorità di Gestione ha correttamente considerato l'operazione quale aiuto di Stato?</t>
  </si>
  <si>
    <t>NA</t>
  </si>
  <si>
    <t>L'operazione è stata attuata nel rispetto della pertinente Decisione CE?</t>
  </si>
  <si>
    <t>Art. 9 Reg. 1589/2015</t>
  </si>
  <si>
    <t>Art. 13 Reg. 1589/2015</t>
  </si>
  <si>
    <t>Art. 16 Reg. 1589/2015</t>
  </si>
  <si>
    <t>Qualora la Commissione Europea abbia concluso che il regime di aiuti esistente non è, ovvero non è più, compatibile con il mercato interno ed emesso una Raccomandazione al riguardo, lo Stato membro (AdG) ha attuato le relative misure?</t>
  </si>
  <si>
    <t>Art. 23 Reg. 1589/2015</t>
  </si>
  <si>
    <t xml:space="preserve">Qualora la Commissione Europea abbia emesso una Raccomandazione a seguito della mancata presentazione della Relazione annuale sul regime di aiuti esistente ex art. 26, Reg. (UE) n. 1589/2015, lo Stato membro (AdG) ha attuato le relative misure? </t>
  </si>
  <si>
    <t>Art. 22 Reg. 1589/2015</t>
  </si>
  <si>
    <t>Le informazioni sull'aiuto in questione sono state inserite sul Registro nazionale degli aiuti di Stato?</t>
  </si>
  <si>
    <t>art. 52 Legge n. 234/2012, modif. Legge n. 115/2015, relativo Regolamento ex Decreto del Ministro dello Sviluppo Economico n. 115/2017 e Decreto Ministero dello Sviluppo Economico - DG Incentivi alle imprese del 28/7/2017</t>
  </si>
  <si>
    <t>art. 6 del Reg. (UE) n. 1407/2013</t>
  </si>
  <si>
    <t>Prima di concedere l’aiuto, l’AdG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</si>
  <si>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</si>
  <si>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(Il presente obbligo cessa di applicarsi dal momento in cui il Registro centrale  sarà completo e coprirà un periodo di tre esercizi finanziari)</t>
  </si>
  <si>
    <t xml:space="preserve">L'AdG ha informato per iscritto, l'impresa alla quale intede concedere un aiuto «de minimis», circa l’importo potenziale dell’aiuto, espresso come equivalente sovvenzione lordo, e circa il suo carattere «de minimis», facendo esplicito riferimento al Reg. (UE) n. 1407/2013 e citandone il titolo e il riferimento di pubblicazione nella Gazzetta ufficiale dell’Unione Europea? </t>
  </si>
  <si>
    <t>art. 5 del Reg. (UE) n. 1407/2013</t>
  </si>
  <si>
    <t>Per le specifiche sul cumulo cfr Fase 4 - Sezione 10.
Verificare anche le modalità attraverso cui l'AdG ha effettuato tale verifica</t>
  </si>
  <si>
    <t>art. 4 del Reg. (UE) n. 1407/2013</t>
  </si>
  <si>
    <t>L’aiuto concesso è un “aiuto trasparente” ovvero un aiuto per il quale sia possibile calcolare con precisione l’Equivalente Sovvenzione Lordo ex ante senza che sia necessario effettuare una valutazione dei rischi? (cfr. Nota 3)</t>
  </si>
  <si>
    <t>art. 3 del Reg. (UE) n. 1407/2013</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</si>
  <si>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</si>
  <si>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Se l’aiuto è erogabile in più quote, è stato correttamente attualizzato al valore al momento della concessione?</t>
  </si>
  <si>
    <t>Ottenere il calcolo dell'equivalente sovvenzione lorda e verificarne la correttezza</t>
  </si>
  <si>
    <t>Se l’aiuto è stato concesso in forma diversa da una sovvenzione diretta in denaro, l’importo dell’aiuto corrisponde al corretto Equivalente Sovvenzione Lordo (ESL)?</t>
  </si>
  <si>
    <t>art. 3 del Reg. (UE) n. 360/2012</t>
  </si>
  <si>
    <t>Prima di concedere l’aiuto, l’AdG ha richiesto una dichiarazione all'impresa interessata, in forma scritta o elettronica, relativa a qualsiasi altro aiuto «de minimis» ricevuto a norma del regolamento 360/2012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</si>
  <si>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</si>
  <si>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L'AdG ha informato per iscritto, l'impresa alla quale intede concedere un aiuto «de minimis», circa il probabile importo dell'aiuto (espresso come equivalente sovvenzione lordo), il servizio di interesse economico generale per il quale viene concesso e il suo carattere “de minimis”, facendo esplicito riferimento al Regolamento 360/2012 e citandone il titolo e il riferimento di pubblicazione nella Gazzetta ufficiale dell’Unione Europea?</t>
  </si>
  <si>
    <t>art. 2 del Reg. (UE) n. 360/2012</t>
  </si>
  <si>
    <t>E’ stato rispettato il divieto di cumulo degli aiuti, nel rispetto di quanto previsto dall’art. 2 par. 6 e ss. del Reg. (UE) n. 360/2012? (Cfr. Nota 3)</t>
  </si>
  <si>
    <t>Specificare la casistica in cui rientra l'Aiuto</t>
  </si>
  <si>
    <t>L’aiuto concesso è un “aiuto trasparente” ovvero un aiuto per il quale sia possibile calcolare con precisione l’Equivalente Sovvenzione Lordo ex ante senza che sia necessario effettuare una analisi del rischio? (cfr. Nota 2)</t>
  </si>
  <si>
    <t>L’importo complessivo dell’aiuto «de minimis» concesso ad un'impresa che fornisce servizi di interesse economico generale è contenuto nel limite massimo di euro 500.000 nell’arco di tre esercizi finanziari?</t>
  </si>
  <si>
    <t>art. 1 del Reg. (UE) n. 360/2012</t>
  </si>
  <si>
    <t>Se l'impresa che ha ricevuto l’aiuto opera nei settori di cui alle lettere a), b), c) o g) dell’art. 1 del Reg. (UE) n. 360/2012, ma opera anche in settori che rientrano nel campo di applicazione del Regolamento “de minimis”, verificare che le attività esercitate nei settori esclusi dal campo di applicazione del Regolamento “de minimis” non abbiano beneficiano degli aiuti “de minimis”concessi a norma del Reg. (UE) n. 360/2012</t>
  </si>
  <si>
    <t>le disposizioni intese a prevenire ed eventualmente recuperare le sovracompensazioni?</t>
  </si>
  <si>
    <t>la descrizione del sistema di compensazione e i parametri per il calcolo, il controllo e la revisione della compensazione;</t>
  </si>
  <si>
    <t>la natura dei diritti esclusivi o speciali eventualmente conferiti all’impresa dall’autorità che assegna l’incarico;</t>
  </si>
  <si>
    <t>l’impresa e, se del caso, il territorio interessati;</t>
  </si>
  <si>
    <t>l’oggetto e la durata degli obblighi di servizio pubblico;</t>
  </si>
  <si>
    <t xml:space="preserve">art. 4, Decisione C(2011)9380 </t>
  </si>
  <si>
    <t>L'operazione è stata affidata all'impresa che svolge un Servizio di Interese Economico Generale attraverso un atto formale che includa:</t>
  </si>
  <si>
    <t>L’operazione in questione rientra nel campo di applicazione di cui all’art. 1 del Reg. (UE) n. 360/2012? (cfr. Nota 1)</t>
  </si>
  <si>
    <t>verifica dell'esistenza dell' autocertificazione del Beneficiario dell'aiuto. 
Descrivere e documentare inoltre la verifica svolta dall'AdG.</t>
  </si>
  <si>
    <t>NOTA 1
Al fine di calcolare i dati degli effettivi (ULA) e i dati finanziari (fatturato annuo e/o totale di bilancio annuo), occorre considerare i dati delle imprese collegate e associate al Beneficiario, ai sensi di quanto previsto nell’allegato 1 del Regolamento 651/2015. 
Per le imprese autonome, i dati, compresi quelli relativi al numero degli effettivi (ULA), sono determinati in base ai conti dell'impresa stessa.
Per le imprese associate o collegate, i dati, compresi quelli relativi al numero degli effettivi (ULA), sono determinati sulla base dei conti e di altri dati dell'impresa oppure se disponibili sulla base dei conti consolidati dell'impresa o di conti consolidati in cui l'impresa è ripresa tramite consolidamento. 
Nello specifico, ai dati degli effettivi e ai dati finanziari relativi all'impresa beneficiaria si aggregano i dati delle eventuali imprese associate situate immediatamente a monte ed a valle dell'impresa stessa. L'aggregazione è effettuata in proporzione alla% più elevata tra la% di partecipazione al capitale o la% di diritti di voto detenuta. Inoltre, si aggiunge il 100% dei dati relativi alle eventuali imprese direttamente o indirettamente collegate all'impresa qualora non siano già stati considerati nei conti tramite consolidamento.
Inoltre, ai dati delle imprese associate all'impresa beneficiaria, risultanti dai loro conti e da altri dati, consolidati se disponibili, si aggiunge il 100% dei dati relativi alle eventuali imprese collegate alle imprese associate, a meno che i loro dati contabili non siano già stati ripresi tramite consolidamento.
Inoltre, ai dati delle imprese collegate all'impresa beneficiaria, risultanti dai loro conti e da altri dati, consolidati se disponibili, si aggiungono in modo proporzionale i dati relativi alle eventuali imprese associate alle imprese collegate, situate immediatamente a monte ed a valle delle imprese collegate, a meno che i loro dati contabili non siano già stati ripresi tramite consolidamento in proporzione alla% più elevata tra la% di partecipazione al capitale o la% di diritti di voto detenuta.
L'AdA deve ottenere delle evidenze relative ai controlli svolti dall' AdG/OI su tale aspetto ed una congrua documentazione a supporto degli stessi (visure, statuti, atti costitutivi, bilanci d'esercizio e consolidati ecc.)</t>
  </si>
  <si>
    <t>NOTA 2
Si definisce «impresa autonoma» qualsiasi impresa non classificata come impresa associata  oppure come impresa collegata.
Si definiscono «imprese associate» tutte le imprese non classificate come imprese collegate  e tra le quali esiste la relazione seguente: un'impresa (impresa a monte) detiene, da sola o insieme a una o più imprese collegate , almeno il 25% del capitale o dei diritti di voto di un'altra impresa (impresa a valle).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Un'impresa può essere definita autonoma, dunque priva di imprese associate, anche se viene raggiunta o superata la soglia del 25% dalle categorie di investitori elencate qui di seguito, a condizione che tali investitori non siano individualmente o congiuntamente collegati ai sensi del paragrafo 3 con l'impresa in questione: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t>
  </si>
  <si>
    <t>NOTA 3
Si definiscono «imprese associate» tutte le imprese non classificate come imprese collegate e tra le quali esiste la relazione seguente: un'impresa (impresa a monte) detiene, da sola o insieme a una o più imprese collegate, almeno il 25% del capitale o dei diritti di voto di un'altra impresa (impresa a valle).</t>
  </si>
  <si>
    <t>NOTA 4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Sussiste una presunzione juris tantum che non vi sia influenza dominante qualora i seguenti investitori: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
non intervengano direttamente o indirettamente nella gestione dell'impresa in questione, fermi restando i diritti che essi detengono in quanto azionisti.
Le imprese fra le quali intercorre una delle relazioni di cui al primo comma dell'art. 3 par. 2 dell'Allegato I del Reg. (UE) n. 651/2014 per il tramite di una o più altre imprese, o degli investitori di cui all'art. 3 par. 2 dell'Allegato I del Reg. (UE) n. 651/2014 , sono anch'esse considerate imprese collegate.
Le imprese fra le quali intercorre una delle suddette relazioni per il tramite di una persona fisica o di un gruppo di persone fisiche che agiscono di concerto sono anch'esse considerate imprese collegate, a patto che esercitino le loro attività o una parte delle loro attività sullo stesso mercato rilevante o su mercati contigui. Si considera «mercato contiguo» il mercato di un prodotto o servizio situato direttamente a monte o a valle del mercato rilevante.</t>
  </si>
  <si>
    <t>NOTA 5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del capitale sociale sottoscritto a causa di perdite cumulate.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 e, se del caso, il «capitale sociale» comprende eventuali premi di emissione;
b) nel caso di società in cui almeno alcuni soci abbiano la responsabilità illimitata per i debiti della società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dei fondi propri,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alla Fase 2, Sezione 3.</t>
  </si>
  <si>
    <t>NOTA 6
Si fa riferimento, ad esempio, all'obbligo del controllo fiscale prima di pagamenti superiori ai 10.000 euro a carico delle PA (art.48 bis del  D.P.R n. 602/1973) o alla  della regolarità del DURC, che sono da verificarsi all'atto dell'erogazione, salvo diversa previsione del bando.</t>
  </si>
  <si>
    <t>I benefici determinati dagli interventi sono attribuiti in una delle seguenti forme?</t>
  </si>
  <si>
    <t>art. 7 del D. lgs. 123/98</t>
  </si>
  <si>
    <t>- bonus fiscale, secondo i criteri e le procedure previsti dall'articolo 1 del decreto-legge 23 giugno 1995, n. 244, convertito, con modificazioni dalla legge 8 agosto 1995, n. 341 (cfr Nota 1)</t>
  </si>
  <si>
    <t>- contributo in conto capitale (cfr. Nota 2),</t>
  </si>
  <si>
    <t>-  contributo in conto interessi (cfr. Nota 3),</t>
  </si>
  <si>
    <t>- finanziamento agevolato (cfr. Nota 4).</t>
  </si>
  <si>
    <t>I costi ammissibili sono accompagnati da prove documentarie chiare, specifiche e aggiornate?</t>
  </si>
  <si>
    <t>art. 7 del Reg. (UE) n. 651/2014,  modif. Reg. (UE) n. 2017/1084</t>
  </si>
  <si>
    <t>Le spese sono conformi agli interventi previsti dal PO?</t>
  </si>
  <si>
    <t>Le spese sono legittime e conformi al diritto applicabile?</t>
  </si>
  <si>
    <t>Le spese sono state sostenute per interventi ammissibili secondo le procedure per la selezione dell'operazione?</t>
  </si>
  <si>
    <t>Le voci di costo e le tipologie di spesa sono coerenti con quelle previste nell'Avviso per la selezione dell'operazione? (cr. Nota 5)</t>
  </si>
  <si>
    <t>Le spese rispettano i limiti e i massimali per l'operazione, ove previsti?</t>
  </si>
  <si>
    <t>La spesa è riferibile esattamente al Beneficiario che richiede l’erogazione del contributo?</t>
  </si>
  <si>
    <t>La spesa è riferibile esattamente, pertinente e imputabile all’operazione oggetto di contributo?</t>
  </si>
  <si>
    <t>art. 4 del D.Lgs 123/98</t>
  </si>
  <si>
    <t>Sono stati rispettati i termini per l'ammissibilità delle spese previsti dal bando/Avviso e dall'operazione?</t>
  </si>
  <si>
    <t>I beni materiali acquistati sono stati registrati nell'Inventario / Registro dei beni ammortizzabili?</t>
  </si>
  <si>
    <t>E' stato rispettato il divieto di cumulo?</t>
  </si>
  <si>
    <t>art. 8, Reg. (UE) n. 651/2014 e smi
art. 5, Reg. (UE) n. 1407/2013
art. 2, Reg. (UE) n. 360/2012</t>
  </si>
  <si>
    <t>In caso di esistenza di cumulo sugli stessi costi ammissibili del progetto, è stata rispettata l'intensità massima di aiuto?</t>
  </si>
  <si>
    <t xml:space="preserve">Ai fini del cumulo degli aiuti e delle intensità massime di aiuto, di cui al Capo 3 del Reg. (UE) n. 651/2014, si è tenuto conto dell'importo totale degli aiuti di Stato a favore dell'attività, del progetto o dell'impresa sovvenzionati? </t>
  </si>
  <si>
    <t>art. 8, comma 1, Reg. (UE) n. 651/2014 e smi</t>
  </si>
  <si>
    <t>Vi è coerenza tra operazione e</t>
  </si>
  <si>
    <t>▪ Convenzione/atto di concessione e progetto?</t>
  </si>
  <si>
    <t>▪ relazioni del Beneficiario all'AdG?</t>
  </si>
  <si>
    <t>▪ atti di pagamento?</t>
  </si>
  <si>
    <t>▪ bonifici?</t>
  </si>
  <si>
    <t>art. 2214 Codice Civile
DPR 633/72</t>
  </si>
  <si>
    <t>Le modalità di pagamento sono coerenti con quanto previsto dal bando/Avviso?</t>
  </si>
  <si>
    <t>L'IVA, realmente e definitivamente sostenuta, se recuperabile da parte del Beneficiario, è stata esclusa dalle spese ammesse a contributo?</t>
  </si>
  <si>
    <t>Le fatture relative alle spese finanziate sono state regolarmente registrate nel Registro IVA acquisti e, se in regime di contabilità ordinaria, anche nel Libro giornale?</t>
  </si>
  <si>
    <t>Se l'Avviso prevedeva  vincoli occupazionali, il rispetto si evince dal libro unico del lavoro?</t>
  </si>
  <si>
    <t xml:space="preserve">Il numero di conto corrente del Beneficiario corrisponde a quello  previsto dalla Convenzione/atto di concessione? </t>
  </si>
  <si>
    <t xml:space="preserve">L'AdG/soggetto competente ha verificato l'assenza di cumulo tra il contributo richiesto ed altri contributi pubblici? </t>
  </si>
  <si>
    <t>Le spese sono conformi alle condizioni per il sostegno dell'operazione?</t>
  </si>
  <si>
    <t>Vi è coerenza tra operazione, relazioni e:
(es. intestatari, importi, oggetto, tempi di pagamento, conto corrente)</t>
  </si>
  <si>
    <t>In caso l'AdG abbia considerato che l'operazione non include elementi di aiuto di Stato, ha conservato nel fascicolo una relativa motivazione?</t>
  </si>
  <si>
    <t>La compilazione è prevista in caso di finanziamento di progetti di “infrastrutture” per verificare la presenza o assenza di elementi di aiuto.</t>
  </si>
  <si>
    <t xml:space="preserve"> </t>
  </si>
  <si>
    <t>Verifica presenza/assenza di elementi di aiuto in progetti di “infrastrutture”  (da compilare se pertinente)</t>
  </si>
  <si>
    <t>Compilare scheda 5</t>
  </si>
  <si>
    <t>Compilare scheda 6</t>
  </si>
  <si>
    <t>Compilare scheda 3</t>
  </si>
  <si>
    <t>Compilare scheda 4</t>
  </si>
  <si>
    <t>Art. 3 Reg. 1589/2015 e art. 108 TFUE</t>
  </si>
  <si>
    <t>Se sussistono Decisioni della Commissione  con la quale ordina allo Stato membro di sospendere l'erogazione di ogni aiuto concesso illegalmente, fino a che non abbia deciso in merito alla compatibilità dell'aiuto con il mercato interno («ingiunzione di sospensione»), tali Decisioni sono state rispettate?.</t>
  </si>
  <si>
    <t xml:space="preserve">Art. 13 comma 1 Reg. 1589/2015 </t>
  </si>
  <si>
    <t>Art. 21 Reg. 1589/2015 e art. 108 TFUE</t>
  </si>
  <si>
    <t>E' stata presentata alla Commissione la relazione annuale su tutti i regimi di aiuti esistenti non assoggettati a obblighi specifici in tal senso nell'ambito di una decisione condizionale a norma dell'articolo 9, paragrafo 4.</t>
  </si>
  <si>
    <t>Art. 26 Reg .1589/2015</t>
  </si>
  <si>
    <t>Regolamento (UE) n.651/2014</t>
  </si>
  <si>
    <t>Regolamento (UE) n.651/2014-Sezione 1</t>
  </si>
  <si>
    <t>Regolamento (UE) n.651/2014- Sezione 2</t>
  </si>
  <si>
    <t>Regolamento (UE) n.651/2014- Sezione 3</t>
  </si>
  <si>
    <t>Regolamento (UE) n.651/2014- Sezione 4</t>
  </si>
  <si>
    <t>Regolamento (UE) n.651/2014 Sezione 5</t>
  </si>
  <si>
    <t>Regolamento (UE) n.651/2014- Sezione 6</t>
  </si>
  <si>
    <t>Regolamento (UE) n.651/2014- Sezione 7</t>
  </si>
  <si>
    <t>Regolamento (UE) n.651/2014- Sezione 8</t>
  </si>
  <si>
    <t>Regolamento (UE) n.651/2014- Sezione 9</t>
  </si>
  <si>
    <t>Regolamento (UE) n.651/2014- Sezione 10</t>
  </si>
  <si>
    <t>Regolamento (UE) n.651/2014- Sezione 11</t>
  </si>
  <si>
    <t>Regolamento (UE) n.651/2014- Sezione 12</t>
  </si>
  <si>
    <t>Regolamento (UE) n.651/2014- Sezione 13</t>
  </si>
  <si>
    <t>Se si, gli aiuti sono stati concessi nelle zone assistite?</t>
  </si>
  <si>
    <t>Entro tre mesi dal completamento di un'operazione il beneficiario ha esposto, sul luogo di realizzazione del progetto in modo che sia visibile al pubblico, una targa permanente o un cartellone pubblicitario, per ogni operazione che soddisfi i seguenti criteri:
a) il sostegno pubblico complessivo per l'operazione supera 500 000 EUR;
b) l'operazione consiste nell'acquisto di un oggetto fisico o nel finanziamento di un'infrastruttura o di operazioni di costruzione</t>
  </si>
  <si>
    <t>Direttiva 2011/92/UE del Parlamento europeo e del Consiglio, del 13 dicembre 2011, concernente la valutazione dell’impatto ambientale di determinati progetti pubblici (GU L 26, del 28.1.2012, p. 1).</t>
  </si>
  <si>
    <t xml:space="preserve">Tali variazioni erano consentite dal bando/avviso? </t>
  </si>
  <si>
    <t>a)     Nell’area in cui è previsto l’intervento non esistono altre reti di base a banda larga né che siano sviluppate a condizioni di mercato nei 3 anni successivi alla concessione dell’aiuto</t>
  </si>
  <si>
    <t>Aiuti a finalità regionale al funzionamento</t>
  </si>
  <si>
    <t>specificare la forma di invesitmenti degli aiuti concessi (equity e in quasi-equity, prestiti, garanzie o una combinazione di queste forme)</t>
  </si>
  <si>
    <t>Gli aiuti concessi per lo sviluppo urbano hanno mobilitato investimenti aggiuntivi da parte di investitori privati a livello dei fondi per lo sviluppo urbano o dei progetti di sviluppo urbano, in modo da raggiungere, in totale, almeno il 30 % del finanziamento complessivo erogato a un progetto di sviluppo urbano?</t>
  </si>
  <si>
    <t>Specificare la forma dei contributi aggiuntivi forniti (denaro, natura o una combinazione di queste forme)</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</si>
  <si>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</si>
  <si>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b1) se gli investitori privati non sono selezionati in tal modo, verificare che il congruo tasso di rendimento finanziario che viene loro offerto è stabilito da un esperto indipendente selezionato mediante una gara aperta, trasparente e non discriminatoria;</t>
  </si>
  <si>
    <t>a) nel caso di prestiti, che il calcolo dell'investimento massimo (20 milioni) tenga conto dell'importo nominale del prestito;</t>
  </si>
  <si>
    <t>b) nel caso di garanzie, che il calcolo dell'investimento massimo (20 milioni) tenga conto dell'importo nominale del relativo prestito.</t>
  </si>
  <si>
    <t>Aiuti agli investimenti a favore delle PMI</t>
  </si>
  <si>
    <t>Aiuti alle PMI per servizi di consulenza</t>
  </si>
  <si>
    <t>Aiuti alle PMI per la partecipazione a fiere</t>
  </si>
  <si>
    <t xml:space="preserve">a) costi della cooperazione tra le varie organizzazioni, comprese le spese di personale e le spese relative agli uffici nella misura in cui sono connesse al progetto di cooperazione; </t>
  </si>
  <si>
    <t>art. 2 (62,63,64,65) e art. 20 par 2 del Reg. 651/2014</t>
  </si>
  <si>
    <t>Aiuti al finanziamento del rischio</t>
  </si>
  <si>
    <t>L’operazione consiste in un aiuto al finanziamento del rischio?</t>
  </si>
  <si>
    <t>Se si, le imprese beneficiare (PMI non quotate) soddisfano almeno una delle seguenti condizioni?</t>
  </si>
  <si>
    <t>In caso di investimenti in equity e in quasi-equity o prestiti a favore delle imprese ammissibili, verificare se vi sono finanziamenti aggiuntivi da parte di investitori privati indipendenti a livello degli intermediari finanziari o delle imprese ammissibili.</t>
  </si>
  <si>
    <t>Aiuti alle imprese in fase di avviamento</t>
  </si>
  <si>
    <t>Per le imprese non soggette ad obbligo di iscrizione al registo delle impreseil periodo di ammissibilità di cinque anni può essere considerato a partire dal momento in cui l'impresa avvia la sua attività economica o è soggetta ad imposta per l'attività</t>
  </si>
  <si>
    <t>- che non ha ancora distribuito utili;</t>
  </si>
  <si>
    <t>- non quotata, fino a cinque anni dalla loro iscrizione al registro delle imprese;</t>
  </si>
  <si>
    <t>L'aiuto all'avviamento è stato erogato sotto forma di:</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</si>
  <si>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 paragrafo 3, lettera c), del trattato, o di 0,8 milioni di EUR per le imprese stabilite nelle zone assistite che soddisfano le condizioni di cui all'articolo 107, paragrafo 3, lettera a), del trattato.</t>
  </si>
  <si>
    <t>L'aiuto all'avviamento è stato erogato ad una PMI innovativa? 
Se sì si noti che gli  importi indicati al punto successivo possono risultare raddoppiati</t>
  </si>
  <si>
    <t>art. 22 par. 5 del Reg. 651/2014</t>
  </si>
  <si>
    <t>Aiuto alle piattaforme alternative di negoziazione specializzate nelle PMI</t>
  </si>
  <si>
    <t>art. 2 ( 81) e 23 del Reg. 651/2014</t>
  </si>
  <si>
    <t>L’operazione consiste in un aiuto alle piattaforme alternative di negoziazione specializzate nelle PMI, ovvero in un sistema multilaterale di negoziazione ai sensi dell'articolo 4, paragrafo 1, punto 15, della direttiva 2004/39/CE, nel quale la maggioranza degli strumenti finanziari ammessi alla negoziazione sono emessi da PMI;</t>
  </si>
  <si>
    <t>Aiuti ai costi di esplorazione</t>
  </si>
  <si>
    <t>Aiuti a progetti di ricerca e sviluppo</t>
  </si>
  <si>
    <t xml:space="preserve">i) aiuti alla ricerca e sviluppo:
-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-se il progetto è un progetto Eureka o è attuato da un'impresa comune istituita in base agli articoli 185 o 187 del trattato, gli importi di cui ai punti i), ii) e iii) sono raddoppiati;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 aiuti per studi di fattibilità preliminari ad attività di ricerca: 7,5 milioni di EUR per studio; </t>
  </si>
  <si>
    <t xml:space="preserve">Aiuti agli investimenti per le infrastrutture di ricerca </t>
  </si>
  <si>
    <t>Aiuti ai poli di innovazione</t>
  </si>
  <si>
    <t>Per i poli di innovazione situati in zone assistite che soddisfano le condizioni di cui all'articolo 107, paragrafo 3, lettera a), del trattato, l'intensità di aiuto è stata aumentata di 15 punti percentuali  e di 5 punti percentuali per i poli di innovazione situati in zone assistite che soddisfano le condizioni dell'articolo 107, paragrafo 3, lettera c), del trattato?</t>
  </si>
  <si>
    <t>I costi sostenuti per il funzionamento dei poli di innovazione sono costituiti dalle seguenti categorie di costi:</t>
  </si>
  <si>
    <t>-le spese di personale;</t>
  </si>
  <si>
    <t>- e le spese amministrative (comprese le spese generali) riguardanti: 
a) l'animazione del polo al fine di agevolare la collaborazione, la condivisione di informazioni e la fornitura o messa a disposizione di servizi specializzati e personalizzati di sostegno alle imprese;
b) l'attività di marketing del polo volta a promuovere la partecipazione di nuove imprese o organismi e ad aumentare la visibilità del polo;
c) la gestione delle infrastrutture del polo; l'organizzazione di programmi di formazione, seminari e conferenze per facilitare la condivisione delle conoscenze, il lavoro in rete e la cooperazione transnazionale.</t>
  </si>
  <si>
    <t>Aiuto all'innovazione a favore delle PMI</t>
  </si>
  <si>
    <t>Nel caso particolare degli aiuti per i servizi di consulenza e di sostegno all'innovazione, l'intensità di aiuto è stata aumentata (fino ad un max del 100 % dei costi ammissibili) nel rispetto della condizione che l'importo totale degli aiuti per tali servizi non superi 200 000 EUR per beneficiario su un periodo di tre anni??</t>
  </si>
  <si>
    <t>Aiuto per l'innovazione dei processi e dell'organizzazione</t>
  </si>
  <si>
    <t>Aiuto alla ricerca e sviluppo nei settori della pesca e acquacoltura</t>
  </si>
  <si>
    <t xml:space="preserve">a) i partecipanti alla formazione non sono membri attivi dell'equipaggio, ma sono soprannumerari; </t>
  </si>
  <si>
    <t xml:space="preserve">Aiuti all'assunzione di lavoratori svantaggiati sotto forma di integrazioni salariali </t>
  </si>
  <si>
    <t>L'aiuto concesso ha portato ad un aumento netto del numero di dipendenti dell'impresa interessata rispetto alla media dei dodici mesi precedenti?</t>
  </si>
  <si>
    <t xml:space="preserve">Aiuti all'occupazione di lavoratori con disabilità sotto forma di integrazioni salariali </t>
  </si>
  <si>
    <t xml:space="preserve"> Aiuti intesi a compensare i sovraccosti connessi all'occupazione di lavoratori con disabilità</t>
  </si>
  <si>
    <t xml:space="preserve"> Aiuti intesi a compensare i costi dell'assistenza fornita ai lavoratori svantaggiati</t>
  </si>
  <si>
    <t xml:space="preserve">Aiuti agli investimenti che consentono alle imprese di andare oltre le norme dell'Unione in materia di tutela ambientale o di innalzare il livello di tutela ambientale in assenza di tali norme </t>
  </si>
  <si>
    <t>Aiuti agli investimenti per l'adeguamento anticipato a future norme dell'Unione</t>
  </si>
  <si>
    <t>Tali costi sono determinati come segue:</t>
  </si>
  <si>
    <t>Aiuti agli investimenti a favore di misure di efficienza energetica</t>
  </si>
  <si>
    <t>In caso contrario, l'intensità di aiuto è stata aumentata:
- di 20 punti percentuali per gli aiuti concessi alle piccole imprese, 
-di 10 punti percentuali per gli aiuti concessi alle medie imprese, 
- di 15 punti percentuali per investimenti effettuati in zone assistite che soddisfano le condizioni di cui all'articolo 107, paragrafo 3, lettera a), del trattato e 
- di 5 punti percentuali per investimenti effettuati in zone assistite che soddisfano le condizioni dell'articolo 107, paragrafo 3, lettera c), del trattato.</t>
  </si>
  <si>
    <t>Aiuti agli investimenti a favore di progetti per l'efficienza energetica degli immobili</t>
  </si>
  <si>
    <t>- prestito</t>
  </si>
  <si>
    <t>In caso di prestito, verificare che il valore nominale del prestito o l'importo garantito non superi i 10 milioni di EUR per progetto a livello dei beneficiari finali.</t>
  </si>
  <si>
    <t>In caso di garanzia verificare che non superi l'80 % del relativo prestito.</t>
  </si>
  <si>
    <t>Aiuti agli investimenti a favore della cogenerazione ad alto rendimento</t>
  </si>
  <si>
    <t>Aiuti agli investimenti volti a promuovere la produzione di energia da fonti rinnovabili</t>
  </si>
  <si>
    <t>Aiuti al funzionamento volti a promuovere la produzione di energia elettrica da fonti rinnovabili</t>
  </si>
  <si>
    <t>iv) i costi (di integrazione) del sistema;</t>
  </si>
  <si>
    <t xml:space="preserve">i) il potenziale a più lungo termine di una data tecnologia nuova e innovativa; </t>
  </si>
  <si>
    <t xml:space="preserve">ii) la necessità di diversificazione; </t>
  </si>
  <si>
    <t xml:space="preserve">iii) i vincoli di rete e la stabilità della rete; </t>
  </si>
  <si>
    <t>Aiuti al funzionamento volti a promuovere la produzione di energia elettrica da fonti rinnovabili in impianti su scala ridotta</t>
  </si>
  <si>
    <t>Aiuti sotto forma di sgravi da imposte ambientali in conformità della direttiva 2003/96/CE</t>
  </si>
  <si>
    <t>Aiuti  aiuto agli investimenti per il risanamento di siti contaminati</t>
  </si>
  <si>
    <t>L'aiuto è stato concesso alla persona responsabile dell'intervento di risanamento solo nel caso in cui non sia stato possibile individuare il responsabile del danno ambientale in base al diritto applicabile o non è stato possibile imputargli i costi.</t>
  </si>
  <si>
    <t>Aiuti agli investimenti per teleriscaldamento e teleraffreddamento efficienti sotto il profilo energetico</t>
  </si>
  <si>
    <t>Aiuti agli investimenti per il riciclaggio e il riutilizzo dei rifiuti</t>
  </si>
  <si>
    <t>E' stato verificato che i materiali riciclati o riutilizzati sarebbero stati eliminati o trattati secondo un approccio meno rispettoso dell'ambiente?</t>
  </si>
  <si>
    <t>Si tratta di un aiuto alle operazioni di recupero dei rifiuti diverse dal riciclaggio? In caso di risposta affermativa tale aiuto non sarebbe esente da notifica.</t>
  </si>
  <si>
    <t>Gli investimenti è necessario che non si limitano ad accrescere la domanda di materiali da riciclare senza potenziare la raccolta dei medesimi.</t>
  </si>
  <si>
    <t>Aiuti agli investimentiagli investimenti per le infrastrutture energetiche</t>
  </si>
  <si>
    <t>E' stato verificato che non si tratti di aiuto agli investimenti destinati a progetti di stoccaggio dell'energia elettrica e del gas e alle infrastrutture petrolifere, in quanto tale aiuto non è esente dall'obbligo di notifica.</t>
  </si>
  <si>
    <t>Aiuti per gli studi ambientali</t>
  </si>
  <si>
    <t>L'aiuto è stato concesso alle seguenti condizioni:</t>
  </si>
  <si>
    <t>Tale calcolo è inferiore ai costi di riparazione o alla diminuzione del valore equo di mercato a seguito della calamità, ossia alla differenza tra il valore degli attivi immediatamente prima e immediatamente dopo il verificarsi della calamità.</t>
  </si>
  <si>
    <t xml:space="preserve">La perdita di reddito è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ed è stata calcolata per lo stesso semestre dell'anno. </t>
  </si>
  <si>
    <t>Il diritto di accesso a cavidotti o tralicci risulta non limitato nel tempo?</t>
  </si>
  <si>
    <t>Nel caso di aiuto alla costruzione di cavidotti, questi sono sufficientemente larghi da alloggiare varie reti via cavo e diverse topologie di rete?</t>
  </si>
  <si>
    <t>L'AdG ha istituito un meccanismo di monitoraggio e di recupero nel caso in cui l'importo dell'aiuto concesso al progetto risulta superiore a 10 milioni di EUR?</t>
  </si>
  <si>
    <t>Aiuti per aiuto per la cultura e la conservazione del patrimonio</t>
  </si>
  <si>
    <t>In caso di aiuto agli investimenti, gli aiuti sono inferiori alla differenza tra i costi ammissibili e il risultato operativo dell'investimento stesso?</t>
  </si>
  <si>
    <t>Il gestore dell'infrastruttura mantiene un utile ragionevole nel periododi riferimento?</t>
  </si>
  <si>
    <t>In caso di aiuto al funzionamento, l'importo dell'aiuto è inferiore a quanto necessario per coprire le perdite di esercizio e un utile ragionevole nel periodo in questione?</t>
  </si>
  <si>
    <t>Fornire una descrizione adeguata di "prodotto culturale"</t>
  </si>
  <si>
    <t>Se lo Stato membro ha subordinato l'aiuto a obblighi di spesa a livello territoriale, il regime di aiuto alla produzione di opere audiovisive può aver:</t>
  </si>
  <si>
    <t xml:space="preserve">L'intensità di aiuto per la distribuzione è contenute nel limite massimo del 50 % dei costi ammissibili? </t>
  </si>
  <si>
    <t>In caso contrario, l'intensità di aiuto per la produzuone è stata aumentata:</t>
  </si>
  <si>
    <t>In caso contrario, l'intensità di aiuto per la distribuzione è stata aumentata:</t>
  </si>
  <si>
    <t xml:space="preserve">E' stato verificato che l'aiuto non sia riservato ad attività specifiche della produzione o a singole parti della catena di valore della produzione. </t>
  </si>
  <si>
    <t>I costi per le infrastrutture degli studi cinematografici non sono stati rendicontati in quanto non ammissibili agli aiuti in questione.</t>
  </si>
  <si>
    <t xml:space="preserve">Gli aiuti sono fruiubili da tutti i cittadini e da tutti i soggetti beneficiari, senza limitazioni? (non sono riservati esclusivamente ai cittadini dello stato membro che li concede e i beneficiari non è necessario che siano imprese costituite a norma del diritto commerciale nazionale)  </t>
  </si>
  <si>
    <t>L'uso dell'infrastruttura sportiva non deve essere riservato a un unico sportivo professionista.</t>
  </si>
  <si>
    <t xml:space="preserve"> Le imprese che hanno finanziato almeno il 30 % dei costi di investimento dell'infrastruttura possono godere di un accesso preferenziale a condizioni più favorevoli, purché tali condizioni siano rese pubbliche?</t>
  </si>
  <si>
    <t>Se club sportivi professionali sono utenti delle infrastrutture sportive, sono assicurate le pubblicazioni delle relative condizioni tariffarie?</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</si>
  <si>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</si>
  <si>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L'aiuto non deve rientrare nell'ambito degli aiuti:</t>
  </si>
  <si>
    <t>- a favore delle infrastrutture disciplinato da altre sezioni del capo III del Reg. 651/2014, fatta eccezione per la sezione 1 — Aiuti a finalità regionale del Capo III del Reg. 651/2014;</t>
  </si>
  <si>
    <t>- alle infrastrutture portuali e aeroportuali.</t>
  </si>
  <si>
    <t>L'aiuto è stato concesso in favore di infrastrutture dedicate? Se sì, tale aiuto non è esentato dall'obbligo di notifica.</t>
  </si>
  <si>
    <t>Il Beneficiario Finale è una rete di imprese:</t>
  </si>
  <si>
    <t>- senza personalità giuridica (Rete-Contratto) e ATI, ATS e RTI;</t>
  </si>
  <si>
    <t>- con personalità giuridica (Rete-Soggetto) e Consorzi o Società Consortili, costituiti ai sensi degli artt. 2602 e seguenti del Codice civile?</t>
  </si>
  <si>
    <t>Il BF risulta destinatario, nei sei anni precedenti la data della presentazione della domanda di agevolazione, di provvedimenti di revoca di agevolazioni pubbliche ad eccezione di quelli derivanti da rinunce da parte del BF stesso?</t>
  </si>
  <si>
    <t>E' stato emesso un documento comprovante l'avvenuto pagamento delle spese?</t>
  </si>
  <si>
    <t>Sono state autorizzate proroghe?</t>
  </si>
  <si>
    <t>Le soglie elencate al punto precedente non sono eluse mediante il frazionamento artificiale dei regimi di aiuti o dei progetti di aiuto?</t>
  </si>
  <si>
    <t>In caso di aiuti a finalità regionale concessi sotto forma di anticipi rimborsabili, le intensità massime di aiuto fissate in una carta degli aiuti a finalità regionale in vigore al momento della concessione dell'aiuto sono rimaste invariate pertanto non risultano aumentate?</t>
  </si>
  <si>
    <t>I costi rendicontati rientrano in una delle seguenti categorie di costi ammissibili:</t>
  </si>
  <si>
    <t>Sono previsti costi di locazione di attivi materiali?</t>
  </si>
  <si>
    <t>Se è già stato concesso un aiuto per l'acquisizione di attivi prima di tale acquisto, i costi di detti attivi sono stati dedotti dai costi ammissibili relativi all'acquisizione dello stabilimento?</t>
  </si>
  <si>
    <t>L'investimento totale del progetto di sviluppo urbano nel quadro di misure di aiuto per lo sviluppo urbano ha un valore inferiore a 20 milioni di Euro?</t>
  </si>
  <si>
    <t>I costi complessivi del progetto di sviluppo urbano sono conformi agli articoli 65 e 37 del regolamento (UE) n. 1303/2013.</t>
  </si>
  <si>
    <t>Le misure adottate per lo sviluppo urbano soddisfano le seguenti condizioni:</t>
  </si>
  <si>
    <t xml:space="preserve">sono tenuti per legge o contratto ad agire in buona fede e con la diligenza di un gestore professionale e ad evitare i conflitti di interesse; </t>
  </si>
  <si>
    <t>fissano la  loro remunerazione conformemente alle prassi di mercato. Questa condizione è considerata soddisfatta quando un gestore è selezionato mediante una gara aperta, trasparente e non discriminatoria basata su criteri oggettivi connessi all'esperienza, alle competenze e alla capacità operativa e finanziaria.</t>
  </si>
  <si>
    <t xml:space="preserve"> ricevono una remunerazione in base ai risultati o condividano parte dei rischi dell'investimento partecipando ad esso con risorse proprie, in modo da garantire che i loro interessi siano permanentemente in linea con gli interessi degli investitori pubblici.</t>
  </si>
  <si>
    <t>definiscono la strategia, i criteri e la tempistica prevista per gli investimenti in progetti di sviluppo urbano, fissandone ex ante la redditività finanziaria e l'impatto previsto sullo sviluppo urbano.</t>
  </si>
  <si>
    <t>ciascun investimento in equity e in quasi-equity prevede una strategia di uscita chiara e realistica.</t>
  </si>
  <si>
    <t>L'attuazione della misura di aiuto per lo sviluppo urbano è stata affidata a un'entità delegata?</t>
  </si>
  <si>
    <t xml:space="preserve">L'intensità di aiuto è inferiore al:
</t>
  </si>
  <si>
    <t xml:space="preserve">a) 20 % dei costi ammissibili nel caso delle piccole imprese;
</t>
  </si>
  <si>
    <t>b) 10 % dei costi ammissibili nel caso delle medie imprese.</t>
  </si>
  <si>
    <t>L'intensità di aiuto è inferiore al 50 % dei costi ammissibili?</t>
  </si>
  <si>
    <t>I costi ammissibili corrispondano ai costi dei servizi di consulenza prestati da consulenti esterni?</t>
  </si>
  <si>
    <t>I servizi  di consulenza è verificato che non siano continuativi o periodici ed esulano dai costi di esercizio ordinari dell'impresa connessi ad attività regolari quali la consulenza fiscale, la consulenza legale o la pubblicità.</t>
  </si>
  <si>
    <t>I costi ammissibili corrispondano a:</t>
  </si>
  <si>
    <t>In caso di investimenti in equity o in quasi-equity nelle imprese ammissibili, si registra  un apporto di capitale nuovo pari almeno al 50 % di ciascun investimento nelle imprese ammissibili.</t>
  </si>
  <si>
    <t>La misura per il finanziamento del rischio garantisce parità di trattamenti ovvero, non opera discriminazioni tra gli intermediari finanziari sulla base del luogo di stabilimento o di costituzione?</t>
  </si>
  <si>
    <t>Gli intermediari finanziari rispettano i criteri predefiniti obiettivamente giustificati dalla natura degli investimenti?</t>
  </si>
  <si>
    <t>La misura per il finanziamento del rischio soddisfa le seguenti condizioni:</t>
  </si>
  <si>
    <t>L'attuazione di una misura per il finanziamento del rischio è stata affidata a un'entità delegata?</t>
  </si>
  <si>
    <t>Gli investimenti soddisfano una delle seguenti condizioni:</t>
  </si>
  <si>
    <t>L'aiuto è stato concesso per:</t>
  </si>
  <si>
    <t>E' stato verificato che gli aiuti non siano stati concessi per investimenti effettuati per permettere alle imprese di adeguarsi a norme dell'Unione già adottate ma non ancora in vigore?</t>
  </si>
  <si>
    <t>E' stato verificato che non siano stati rendicontati costi non direttamente connessi al conseguimento di un livello più elevato di tutela dell'ambiente.</t>
  </si>
  <si>
    <t>Le norme dell'Unione sono state adottate e gli investimenti sono stati ultimati almeno un anno prima della data di entrata in vigore delle norme pertinenti?</t>
  </si>
  <si>
    <t>I costi rendicontati sono direttamente connessi al conseguimento di un livello più elevato di tutela dell'ambiente?</t>
  </si>
  <si>
    <t>L'intensità di aiuto è inferiore al :</t>
  </si>
  <si>
    <t>a)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</si>
  <si>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15 % dei costi ammissibili per le piccole imprese, il 10 % dei costi ammissibili per le medie imprese e il 5 % dei costi ammissibili per le grandi imprese se l'investimento è effettuato e ultimato fra uno e tre anni prima della data di entrata in vigore della nuova norma dell'Unione.</t>
  </si>
  <si>
    <t>In caso contrario, l'intensità di aiuto è stata aumentata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</si>
  <si>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L'aiuto esclude migliorie attuate dalle imprese per conformarsi a norme dell'Unione già adottate, anche se non ancora in vigore?</t>
  </si>
  <si>
    <t>Sono stati rendicontati solo costi direttamente connessi al conseguimento di un livello più elevato di efficienza energetica?</t>
  </si>
  <si>
    <t>Il rimborso da parte dei proprietari degli immobili al fondo per l'efficienza energetica o a un altro intermediario finanziario è superiore al valore nominale del prestito?</t>
  </si>
  <si>
    <t>Gli aiuti per l'efficienza energetica hanno attivitato investimenti aggiuntivi da parte di investitori privati in modo da raggiungere almeno il 30 % del finanziamento totale erogato a un progetto per l'efficienza energetica?</t>
  </si>
  <si>
    <t>Si tratta di miglioramenti dell'efficienza energetica effettuati per garantire che il beneficiario si conformi a norme dell'Unione già adottate?  
Se sì, tali aiuti non sono esentati dall'obbligo di notifica</t>
  </si>
  <si>
    <t>Il caso di aiuti agli investimenti per la produzione di biocarburanti, gli investimenti sovvenzionati sono utilizzati esclusivamente per la produzione di biocarburanti sostenibili diversi da quelli prodotti da colture alimentari, in quanto solo in questo caso sono esenti dall'obbligo di notifica?</t>
  </si>
  <si>
    <t xml:space="preserve">Sono esclusi gli aiuti ai biocarburanti soggetti a un obbligo di fornitura o di miscelazione?
</t>
  </si>
  <si>
    <t>Sono esclusi gli aiuti per le centrali idroelettriche che non sono conformi alla direttiva 2000/60/CE del Parlamento europeo?</t>
  </si>
  <si>
    <t>Gli aiuti agli investimenti sono stati concessi solamente per nuovi impianti?</t>
  </si>
  <si>
    <t>Gli aiuti siano stati concessi o erogati prima dell'entrata in attività dell'impianto?</t>
  </si>
  <si>
    <t>Gli aiuti erogati sono indipendenti dalla produzione?</t>
  </si>
  <si>
    <t>Sono stati esclusti dalla rendicontazione costi non direttamente connessi al conseguimento di un livello più elevato di tutela dell'ambiente?</t>
  </si>
  <si>
    <t>L' aiuto è stato concesso sotto forma di premio che si aggiunge al prezzo di mercato al quale i produttori vendono la propria energia elettrica direttamente sul mercato?</t>
  </si>
  <si>
    <t>L'aiuto è stato concesso in presenza di prezzi positivi, ovvero escluso in caso contrario cioè in presenza di prezzi negativi?</t>
  </si>
  <si>
    <t xml:space="preserve">L'aiuto è stato concesso solo fino al completo ammortamento dell'impianto di generazione dell'energia elettrica da fonti rinnovabili in conformità dei principi contabili generalmente accettati? </t>
  </si>
  <si>
    <t>Sono state escluse le concessioni dell'aiuto ai biocarburanti soggetti a un obbligo di fornitura o di miscelazione?</t>
  </si>
  <si>
    <t xml:space="preserve">L'importo dell'aiuto per unità di energia è inferiore alla differenza tra i costi totali livellati della produzione di energia dalla fonte rinnovabile in questione e il prezzo di mercato della forma di energia interessata. </t>
  </si>
  <si>
    <t>I costi livellati sono aggiornati regolarmente, almeno a cadenza annuale?</t>
  </si>
  <si>
    <t>Il tasso di rendimento massimo utilizzato nel calcolo del costo livellato è inferiore al tasso swap pertinente maggiorato di un premio di 100 punti base?
Si noti che il tasso swap pertinente deve essere il tasso swap della valuta in cui è stato concesso l'aiuto per una durata che corrisponde al periodo di ammortamento degli impianti finanziati.</t>
  </si>
  <si>
    <t>Qualsiasi aiuto agli investimenti concesso a un impianto è stato dedotto dall'aiuto al funzionamento?</t>
  </si>
  <si>
    <t>E' stato verificato che non si tratti di un aiuto agli investimenti relativi al riciclaggio e al riutilizzo dei rifiuti propri del beneficiario, in quanto tale aiuto non è esente da notifica.</t>
  </si>
  <si>
    <t xml:space="preserve">Comunicazione della Commissione sulla nozione di aiuto di Stato di cui all'articolo 107, paragrafo 1, del Trattato sul Funzionamento dell'Unione Europea (2016/C 262/01)
CE-DG Competition del 15/09/2015 “Analytical Grids on the application of State aid rules to the financing of infrastructure projects” (non applicabile al FSE). </t>
  </si>
  <si>
    <t>Per procedere alla compilazione della check list, indicare la tipologia di aiuto</t>
  </si>
  <si>
    <t>"Aiuti di Stato soggetti a notifica" alla Commissione Europea</t>
  </si>
  <si>
    <t>"Aiuti de mimimis" (non consistenti in operazioni di Servizio di Interese Economico Generale- SIEG)</t>
  </si>
  <si>
    <t xml:space="preserve"> "Aiuti de mimimis" per operazioni  consistenti in un SIEG</t>
  </si>
  <si>
    <t>"Aiuti di Stato in esenzione"</t>
  </si>
  <si>
    <t>L’operazione rientra nel campo di applicazione del Regolamento (UE) 651/2014 del 17/06/2014? 
In caso affermativo, specificare la tipologia di aiuto, tra quelle di seguito riportate:</t>
  </si>
  <si>
    <t>Nel caso di misure di aiuto sotto forma di agevolazioni fiscali, In deroga ai paragrafi 2 e 3 del Reg. 651/2014, sono state rispettate le condizioni di seguito riportate:</t>
  </si>
  <si>
    <t>E’ stata adeguatamente provata la sussistenza dell’effetto di incentivazione?  
In particolare, verificare quanto di seguito riportato.</t>
  </si>
  <si>
    <t>6.1</t>
  </si>
  <si>
    <t>6.2</t>
  </si>
  <si>
    <t>6.3</t>
  </si>
  <si>
    <t>6.4</t>
  </si>
  <si>
    <t>6.5</t>
  </si>
  <si>
    <t xml:space="preserve">Gli aiuti erogabili in più quote/rate sono stati attualizzati al loro valore al momento della concessione dell'aiuto? </t>
  </si>
  <si>
    <t>Nel caso di aiuti concessi alle grandi imprese per un cambiamento fondamentale del processo di produzione, i costi ammissibili superano l’ammortamento degli attivi relativi all’attività da modernizzare durante i tre esercizi finanziari precedenti?</t>
  </si>
  <si>
    <t>a) i gestori del fondo per lo sviluppo urbano sono selezionati tramite una gara aperta, trasparente e non discriminatoria, conforme alla pertinente normativa nazionale e dell'Unione.</t>
  </si>
  <si>
    <t>I servizi di cui al punto 71.b non sono continuativi o periodici ed esulano dai costi di esercizio ordinari dell'impresa connessi ad attività regolari quali la consulenza fiscale, la consulenza legale o la pubblicità?</t>
  </si>
  <si>
    <t>In caso affermativo, tali costi sono stati determinati come segue:</t>
  </si>
  <si>
    <t>E' stata effettuata una valutazione dettagliata sull'applicabilità delle condizioni indicate al punto precedente, notificandola alla Commissione?</t>
  </si>
  <si>
    <t>Al fine di calcolare i dati degli effettivi delle persone occupate (ULA) e i dati finanziari, occorre considerare i dati delle imprese collegate e associate al BF, ai sensi di quanto previsto nell’allegato 1 al Regolamento GBER.
Occorre verificare le evidenze documentali prodotte dal BF</t>
  </si>
  <si>
    <t>Il BF risulta in regola con gli obblighi assistenziali e previdenziali previsti dalla normativa vigente?  (Nota 6)</t>
  </si>
  <si>
    <t>Il BF ha acquisito un documento per evidenziare ogni discrepanza tra le attività pianificate e quelle effettivamente attuate?</t>
  </si>
  <si>
    <t>Le spese finanziate e i relativi pagamenti sono stati regolarmente iscritti nei mastrini dei fornitori?</t>
  </si>
  <si>
    <t>La targa o cartellone indica il nome e l'obiettivo principale dell'operazione?</t>
  </si>
  <si>
    <t xml:space="preserve"> Aiuti agli aeroporti regionali (art. 56a del Reg. (UE) n. 651/2014, modif. Reg. (UE) 1084/2017) </t>
  </si>
  <si>
    <t xml:space="preserve">Aiuti a favore dei porti marittimi e porti interni (art. 56b e 56c del Reg. (UE) n. 651/2014, modif. Reg. (UE) 1084/2017) </t>
  </si>
  <si>
    <t>Procedere alla compilazione dello sheet 7, cliccando il seguente link</t>
  </si>
  <si>
    <t>Procedere alla compilazione dello sheet 9, cliccando il seguente link</t>
  </si>
  <si>
    <t>Procedere alla compilazione dello sheet 10, cliccando il seguente link</t>
  </si>
  <si>
    <r>
      <t>Il Beneficiario figura tra le imprese che hanno ricevuto e, successivamente non rimborsato o depositato in un conto bloccato, gli aiuti individuati quali illegali o incompatibili dalla CE, dallo Stato italiano o dalla Regione?</t>
    </r>
    <r>
      <rPr>
        <sz val="9"/>
        <rFont val="Arial"/>
        <family val="2"/>
      </rPr>
      <t/>
    </r>
  </si>
  <si>
    <t xml:space="preserve">La dotazione annuale media dei regimi di aiuto di cui alle sezioni 1, 2, 3, 4, 7 e 10 del Reg. (UE) n. 651/2014 è inferiore a 150 milioni di euro, a decorrere da 6 mesi dallo loro entrata in vigore? </t>
  </si>
  <si>
    <t>Se no, è stato predisposto un piano di valutazione da inviare alla Commissione entro 20 giorni a cui è stata fornita risposta positiva?</t>
  </si>
  <si>
    <t>Aiuti per i costi di cooperazione sostenuti dalle PMI che partecipano a progetti di cooperazione territoriale europea</t>
  </si>
  <si>
    <t>Qualora la Commissione Europea abbia ritenuto che le informazioni fornite dallo Stato membro interessato in relazione ad una misura notificata a norma dell'articolo 2 siano incomplete e ha avviato un procedimento di indagine formale, lo Stato membro (AdG) ha provveduto a rispondere alla richiesta della CE nei termini prestabiliti e ha attuato le relative decisioni della CE?</t>
  </si>
  <si>
    <t xml:space="preserve">Art. 13 comma 2 Reg. 1589/2015 </t>
  </si>
  <si>
    <t>Artt. 2, 4, 6, 9, 10 e 11 Reg. 1589/2015</t>
  </si>
  <si>
    <t>Art. 9 comma 4 Reg. 1589/2015</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</si>
  <si>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</si>
  <si>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Ove sia stato corrisposto un aiuto di emergenza al Beneficiario in abbinamento al recupero dello stesso, la Commissione Europea ha autorizzato tale aiuto?</t>
  </si>
  <si>
    <t>E' stato rispettato il divieto di cumulo degli aiuti, in conformità a quanto previsto dall’art. 5 comma 2 del Reg. (UE) n. 1407/2013? (cfr. Nota 4)</t>
  </si>
  <si>
    <t xml:space="preserve">art. 6 del Reg. (UE) n. 1407/2013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</si>
  <si>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3 del Reg. (UE) n. 360/2012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</si>
  <si>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9 del Reg. (UE) n. 651/2014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</si>
  <si>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L’aiuto è contenuto nei limiti delle soglie previste dal Reg. 651/2014 art.4?
Nello specifico, sulla base di quanto indicato al punto 1, è stato verificato che l'aiuto non superi le seguenti soglie:</t>
  </si>
  <si>
    <t>In caso di aiuto ad hoc concesso ad una grande impresa, è stato verificato, prima di concedere l'aiuto in questione, che la documentazione preparata dal beneficiario rispetti quanto previsto dal punto 7.2 e attesti che l'aiuto consenta di raggiungere uno o più dei risultati di seguito riportati:</t>
  </si>
  <si>
    <t>in caso di risposta negativa è possibile rispondere direttamente al punto di controllo 20</t>
  </si>
  <si>
    <t>Se sì, la transazione è avvenuta a condizioni di mercato?</t>
  </si>
  <si>
    <t>L' intensità di aiuto è inferiore al 100 % dei costi aggiuntivi ammissibili definiti in precedenza.</t>
  </si>
  <si>
    <t>I gestori del fondo che agiscono secondo un'ottica commerciale?
(verificare nel dettaglio quanto di seguito riportato)</t>
  </si>
  <si>
    <t>Regolamento (UE) n.1084/2017- Sezione 14</t>
  </si>
  <si>
    <t>Regolamento (UE) n.1084/2017- Sezione 15</t>
  </si>
  <si>
    <t>z) aiuti agli investimenti per la cultura e la conservazione del patrimonio: 100 milioni di EUR per progetto; aiuti al funzionamento per la cultura e la conservazione del patrimonio: 50 milioni di EUR per impresa e per anno;
modificato dal Reg. 1084/2017  - Art.1 par 3a):150 milioni di EUR per progetto; aiuti al funzionamento per la cultura e la conservazione del patrimonio: 75 milioni di EUR per impresa e per anno;</t>
  </si>
  <si>
    <t>(bb) aiuti agli investimenti per le infrastrutture sportive e le infrastrutture multifunzionali: 15 milioni di EUR o i costi totali superiori a 50 milioni di EUR per progetto; aiuti al funzionamento per le infrastrutture sportive: 2 milioni di EUR per infrastruttura e per anno; 
modificato dal Reg. 1084/2017  - Art.1 par 3b):30 milioni di EUR o i costi totali superiori a 100 milioni di EUR per progetto; aiuti al funzionamento per le infrastrutture sportive: 2 milioni di EUR per infrastruttura e per anno;</t>
  </si>
  <si>
    <t>(dd) aiuti a favore degli aeroporti regionali: le intensità e gli importi di aiuto di cui all'articolo 56 bis;</t>
  </si>
  <si>
    <t>(ee)aiuti a favore dei porti marittimi: costi ammissibili pari a 130 milioni di EUR per progetto (o 150 milioni di EUR per progetto in un porto marittimo che figura nel piano di lavoro di un corridoio della rete centrale di cui all'articolo 47 del regolamento (UE) n. 1315/2013 del Parlamento europeo e del Consiglio (*); per quanto riguarda il dragaggio, un progetto è definito come l'insieme delle operazioni di dragaggio effettuate in un anno civile;</t>
  </si>
  <si>
    <t>(ff)aiuti a favore dei porti interni: costi ammissibili pari a 40 milioni di EUR per progetto (o 50 milioni di EUR per progetto in un porto interno che figura nel piano di lavoro di un corridoio della rete centrale di cui all'articolo 47 del regolamento (UE) n. 1315/2013); per quanto riguarda il dragaggio, un progetto è definito come l'insieme delle operazioni di dragaggio effettuate in un anno civile.</t>
  </si>
  <si>
    <t xml:space="preserve">Se un'impresa operante nei settori esclusi di cui alle lettere a), b) o c) del primo comma del Reg. (UE) n. 651/2014 e lettere d) ed e) del Reg. (UE) n. 1084/2017, opera anche in settori che rientrano nel campo di applicazione del Regolamento 651/2014,  verificare che le attività esercitate nei settori esclusi non abbiano beneficiato degli aiuti concessi a norma del Reg. (UE) n. 651/2014. </t>
  </si>
  <si>
    <t>Art. 1, par. 2 lettere b,c,d e par. 3, 4 e 5 - Regolamento (UE) n.651/2014
Art.1 Regolamento (UE) n.1084/2017</t>
  </si>
  <si>
    <t>L’operazione consiste in un aiuto “trasparente” ovvero in un aiuto per il quale è possibile calcolare con precisione l'equivalente sovvenzione lordo ex ante senza che sia necessario effettuare una valutazione dei rischi?  (NOTA 1)</t>
  </si>
  <si>
    <t>Nota 1</t>
  </si>
  <si>
    <t>art.6 del Reg. 651/2014
art. 1 par 5b) del Reg 1084/2017</t>
  </si>
  <si>
    <t>art.7 del Reg. 651/2014
art 1 par 6a)b) del Reg 1084/2017</t>
  </si>
  <si>
    <t>E’ stato rispettato il divieto di cumulo degli aiuti, nel rispetto di quanto previsto dall’art. 8. del Reg. (UE) n. 651/2014 successivamente modificato dal Reg (UE) n. 1084/2017</t>
  </si>
  <si>
    <t>art.8 del Reg 651/2014
art 1 par 7 del Reg 1084/2017</t>
  </si>
  <si>
    <t>art. 12 del Reg. 651/2014
art 1 par 8 del Reg 1084/2017</t>
  </si>
  <si>
    <t>Art. 14, par. 6) del Reg. 651/2014
art 1 par 10a) del Reg 1084/2017</t>
  </si>
  <si>
    <t>Nel caso di aiuti concessi alle grandi imprese,  per un cambiamento fondamentale del processo di produzione, i costi ammissibili superano l'ammortamento degli attivi relativi all'attività da modernizzare durante i tre esercizi finanziari precedenti?</t>
  </si>
  <si>
    <t>Art. 14, par. 7 del Reg. 651/2014
art 1 par 10c) del Reg 1084/2017</t>
  </si>
  <si>
    <t>Il beneficiario conferma che non ha effettuato una delocalizzazione verso lo stabilimento in cui deve svolgersi l'investimento iniziale per il quale è richiesto l'aiuto, nei due anni precedenti la domanda di aiuto? e si impegna a non farlo nei due anni successivi al completamento dell'investimento iniziale per il quale è richiesto l'aiuto.</t>
  </si>
  <si>
    <t>Art. 1 par 10c) del Reg 1084/2017</t>
  </si>
  <si>
    <t>Art. 15 del Reg. 651/2014
Art 1 par.11 del Reg.1084/2017</t>
  </si>
  <si>
    <t>I regimi di aiuti a finalità regionale al funzionamento compensano i costi aggiuntivi del trasporto di merci prodotte nelle zone ammissibili agli aiuti al funzionamento e i costi aggiuntivi del trasporto di merci ulteriormente trasformate in tali zone alle condizioni previste dall'art. 1 par 11 del Reg 1084/2017?</t>
  </si>
  <si>
    <t>Art. 15 par. 2 del Reg. 651/2014
Art 1 par.11 del Reg.1084/2017</t>
  </si>
  <si>
    <t>Art. 15 par. 3 del Reg. 651/2014
Art 1 par.11 del Reg.1084/2017</t>
  </si>
  <si>
    <t>Nel caso in cui la misura per il finanziamento del rischio prevede garanzie o prestiti a favore delle imprese ammissibili o investimenti in quasi-equity strutturati come debito nelle imprese ammissibili, verificare che siano soddisfatte le seguenti condizioni:</t>
  </si>
  <si>
    <t>art. 21 par. 16 del Reg. 651/2014
Art 1 par.12 del Reg.1084/2017</t>
  </si>
  <si>
    <t>b)nel caso di prestiti e di investimenti in quasi-equity strutturati come debito, l'importo nominale dello strumento è preso in considerazione nel calcolo dell'importo di investimento massimo ai fini del paragrafo 9;</t>
  </si>
  <si>
    <t>- non ha rilevato l'attività di un'altra impresa</t>
  </si>
  <si>
    <t>art. 22 par. 2 del Reg. 651/2014
art.1 par 13 del Reg 1084/2017</t>
  </si>
  <si>
    <t>art. 25 del Reg. 651/2014
art.1 par.14 del Reg 1084/2017</t>
  </si>
  <si>
    <t xml:space="preserve">art. 31 del Reg. 651/2014
</t>
  </si>
  <si>
    <t>b) i costi di esercizio relativi a formatori e partecipanti alla formazione direttamente connessi al progetto di formazione, quali le spese di viaggio, spese di alloggio, i materiali e le forniture con attinenza diretta al progetto, l'ammortamento degli strumenti e delle attrezzature per la quota da riferire al loro uso esclusivo per il progetto di formazione.</t>
  </si>
  <si>
    <t>art. 31 par. 2, 3, 4 e 5 del Reg. 651/2014
art 1 par 15. del Reg. 1084/2017</t>
  </si>
  <si>
    <t>In alternativa alla definizione dei costi ammissibili conformemente al paragrafo 2, l'importo massimo dell'aiuto per un progetto può essere determinato sulla base della procedura di selezione competitiva di cui al paragrafo 4</t>
  </si>
  <si>
    <t>art. 52 dal par. 2 al par. 7 del Reg. 651/2014
art 1 par 16 del Reg.1084/2017</t>
  </si>
  <si>
    <t>art. 53 dal par. 2 al par. 10 del Reg. 651/2014
art 1 par 17 del Reg.1084/2017</t>
  </si>
  <si>
    <t>a) musei, archivi, biblioteche, centri o spazi culturali e artistici, teatri, sale cinematografiche,teatri lirici, sale da concerto, altre organizzazioni del settore dello spettacolo dal vivo, cineteche e altre analoghe infrastrutture, organizzazioni e istituzioni culturali e artistiche;</t>
  </si>
  <si>
    <t>In alternativa ai metodi riportati ai punti precedenti (297 e 300) della presente sezione, qualora l'aiuto non supera 2milione di EUR, l'importo massimo dell'aiuto è stato fissato all'80 % dei costi ammissibili?</t>
  </si>
  <si>
    <t>Per le attività definite al paragrafo 2, lettera f), l'importo massimo degli aiuti non supera la differenza tra i costi ammissibili e le entrate attualizzate del progetto o il 70 % dei costi ammissibili.»</t>
  </si>
  <si>
    <t>In entrambi i casi, il massimo della spesa soggetta a obblighi di spesa a livello territoriale non supera mai l'80 % del bilancio totale di produzione? Gli Stati membri possono inoltre subordinare l'ammissibilità di un progetto a un livello minimo di attività di produzione nel territorio interessato, ma tale livello non deve superare il 50 % del bilancio totale di produzione</t>
  </si>
  <si>
    <t>In alternativa ai metodi di calcolo riportati ai punti precedenti, in caso di aiuto non superiore a 2 milione di EUR, l'importo massimo dell'aiuto è stato fissato all'80 % dei costi ammissibili?</t>
  </si>
  <si>
    <t>art. 54 dal par. 2 al par. 10 del Reg. 651/2014
art 1 par 18 del Reg.1084/2017</t>
  </si>
  <si>
    <t xml:space="preserve">art. 55 dal par. 2 al par. 12 del Reg. 651/2014
art 1 par 19 del Reg.1084/2017
</t>
  </si>
  <si>
    <t>L’operazione consiste in un aiuto a favore degli aeroporti regionali?</t>
  </si>
  <si>
    <t>art. 56 bis par 1 del Reg. 1084/2017</t>
  </si>
  <si>
    <t>Gli aiuti al funzionamento a favore di un aeroporto sono compatibili con il mercato interno ai sensi dell'articolo 107, paragrafo 3, del trattato? e sono esentati dall'obbligo di notifica di cui all'articolo 108, paragrafo 3, del trattato? purché soddisfino le condizioni di cui ai paragrafi 3, 4, 10 e da 15 a 18 del presente articolo e al capo I</t>
  </si>
  <si>
    <t>art. 56 bis dal par. 2 al par 18 del Reg. 1084/2017</t>
  </si>
  <si>
    <t xml:space="preserve">L'aeroporto è aperto a tutti i potenziali utenti? In caso di limitazione fisica di capacità, l'allocazione è effettuata sulla base di criteri pertinenti, oggettivi, trasparenti e non discriminatori. </t>
  </si>
  <si>
    <t>Gli aiuti concessi non prevedono  aiuti per la delocalizzazione di aeroporti già esistenti o per la creazione di un nuovo aeroporto passeggeri, compresa la conversione di un campo di aviazione già esistente in un aeroporto passeggeri?</t>
  </si>
  <si>
    <t>Gli aiuti concessi non superano quanto è necessario per accogliere il traffico previsto a medio termine sulla base di previsioni di traffico ragionevoli e rispettano quanto previsto dal par. 6 dell'art. 56 bis del Reg. 1084/2017</t>
  </si>
  <si>
    <t>Non si applicano agli aeroporti con una media annuale del traffico fino a 200 000 passeggeri nei due esercizi finanziari precedenti quello nel quale l'aiuto è effettivamente concesso, se l'aiuto agli investimenti non è tale da comportare un aumento della media annuale del traffico passeggeri dell'aeroporto oltre i 200 000 passeggeri nei due esercizi finanziari che seguono la concessione dell'aiuto.</t>
  </si>
  <si>
    <t>L'aiuto  concesso rispetta le limitazioni preveste dal par 9 e 10 dell'art. 56 bis del Reg 1084/2017?</t>
  </si>
  <si>
    <t>I costi ammissibili prevedono i costi relativi agli investimenti nelle infrastrutture aeroportuali, comprese le spese di programmazione?</t>
  </si>
  <si>
    <t>Sono rispettate, in caso di investimenti infrastrutturali le limitazioni previste dai par 13 e 14 dell'art. 56bis del Reg 1084/2017;</t>
  </si>
  <si>
    <t>Non sono concessi aiuti al funzionamento ad aeroporti con una media annuale del traffico superiore a 200 000 passeggeri nei due esercizi finanziari precedenti quello nel quale l'aiuto è effettivamente concesso</t>
  </si>
  <si>
    <t>L'importo dell'aiuto al funzionamento non supera quanto necessario per coprire le perdite di esercizio e un utile ragionevole nel periodo in questione? L'aiuto è concesso sotto forma di rate periodiche fissate ex ante, che non sono aumentate nel periodo per il quale è concesso l'aiuto, o sotto forma di importi definiti ex post in base alle perdite di esercizio osservate?</t>
  </si>
  <si>
    <t>Gli aiuti al funzionamento non sono versati se nel corso dell'anno civile interessato il traffico annuale dell'aeroporto supera i 200 000 passeggeri.</t>
  </si>
  <si>
    <t>La concessione di aiuti al funzionamento  è indipendente dalla conclusione di accordi con specifiche compagnie aeree in relazione a diritti aeroportuali, a pagamenti relativi al marketing o ad altri aspetti finanziari delle attività della compagnia aerea presso tale aeroporto?</t>
  </si>
  <si>
    <t>Aiuti a favore dei porti marittimi</t>
  </si>
  <si>
    <t>L’operazione consiste in un aiuto a favore dei porti marittimi?</t>
  </si>
  <si>
    <t>art. 56 ter par 1 del Reg. 1084/2017</t>
  </si>
  <si>
    <t>art. 56 ter dal par. 2 al par 9 del Reg. 1084/2017</t>
  </si>
  <si>
    <t>L'aiuto in oggetto prevede i seguenti costi ammissibili?
- investimenti per la costruzione, la sostituzione o l'ammodernamento delle infrastrutture portuali;
-investimenti per la costruzione, la sostituzione o l'ammodernamento delle infrastrutture di accesso;
- dragaggio;</t>
  </si>
  <si>
    <t>L'aiuto eslude i costi per le attività non connesse al trasporto, inclusi gli impianti di produzione industriale che operano in un porto, gli uffici o i negozi, e per le sovrastrutture portuali</t>
  </si>
  <si>
    <t>L'importo dell'aiuto non supera la differenza tra i costi ammissibili e il risultato operativo dell'investimento o del dragaggio? Il risultato operativo è dedotto dai costi ammissibili ex ante, sulla base di proiezioni ragionevoli, o mediante un meccanismo di recupero</t>
  </si>
  <si>
    <t>l'intensità di aiuto rientra nei limiti previsti nei parr. 5 e 6 dell'art 56 ter del Reg 1084/2017?</t>
  </si>
  <si>
    <t>Le concessioni  o altri conferimenti a favore di un terzo per la costruzione, l'ammodernamento, la gestione o la locazione di un'infrastruttura portuale sovvenzionata sono assegnati in maniera competitiva, trasparente, non discriminatoria e non soggetta a condizioni?.</t>
  </si>
  <si>
    <t>Le infrastrutture portuali sovvenzionate sono messe a disposizione degli utenti interessati su base paritaria e non discriminatoria alle condizioni di mercato?</t>
  </si>
  <si>
    <t>Per gli aiuti che non superano 5 milioni di EUR, l'importo massimo dell'aiuto può essere fissato all'80 % dei costi ammissibili, in alternativa all'applicazione del metodo di cui ai paragrafi 4, 5 e 6 dell'art. 56 ter del Reg. 1084/2017?</t>
  </si>
  <si>
    <t>Aiuti a favore dei porti interni</t>
  </si>
  <si>
    <t>L’operazione consiste in un aiuto a favore dei porti interni?</t>
  </si>
  <si>
    <t>art. 56  quater par 1 del Reg. 1084/2017</t>
  </si>
  <si>
    <t>art. 56 ter dal par. 2 al par 8 del Reg. 1084/2017</t>
  </si>
  <si>
    <t>l'intensità di aiuto rientra nei limiti previsti nei par. 5 dell'art 56 ter del Reg 1084/2017?</t>
  </si>
  <si>
    <t>Per gli aiuti che non superano 2 milioni di EUR, l'importo massimo dell'aiuto può essere fissato all'80 % dei costi ammissibili, in alternativa all'applicazione del metodo di cui ai paragrafi 4, 5  dell'art. 56 quater del Reg. 1084/2017?</t>
  </si>
  <si>
    <t>Aiuti agli aeroporti regionali</t>
  </si>
  <si>
    <t>Aiuti dei porti marittimi e porti interni</t>
  </si>
  <si>
    <t>Qualora una misura sia:
1) attuata tramite un intermediario finanziario;
2) destinata a imprese ammissibili nelle diverse fasi di sviluppo;
3) non preveda la partecipazione del capitale privato a livello delle imprese ammissibili;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precedente delle presente sezione.</t>
  </si>
  <si>
    <t>In caso di aiuti agli investimenti per la conversione di impianti esistenti di biocarburanti prodotti da colture alimentari in impianti di biocarburanti avanzati è stato verificato che la produzione di colture alimentari si sia ridotta proporzionalmente alla nuova capacità, in quanto solo in questo caso sono esenti dall'obbligo di notifica?</t>
  </si>
  <si>
    <t>In caso di procedura di gara limitata a specifiche tecnologie, verificare che l'adozione di una procedura aperta a tutti i produttori avrebbe un esito non ottimale cui non è possibile ovviare in sede di messa a punto della procedura, alla luce in particolare di uno o più dei seguenti aspetti:</t>
  </si>
  <si>
    <t>E' stato verificato che l'aiuto non sia stato concesso per gli oneri che incombono sugli inquinatori in forza della normativa dell'Unione o per gli oneri che andrebbero considerati come normali costi di un'impresa.</t>
  </si>
  <si>
    <t>Lo stabilimento che beneficia dell’aiuto ha sede sul territorio della Puglia? Oppure, in caso di Associazione Temporanea di Imprese (ATI), tutti i Beneficiari si riferiscono ad una sede operativa in tale zona?</t>
  </si>
  <si>
    <t xml:space="preserve">Dai documenti disponibili è possibile affermare che il BF non è un’impresa in difficoltà ai sensi dell'Art. 1, comma 7 Reg. 800/2008 o dell'art. 2 par. 18 del Reg. (UE) 651/2014 (a seconda del Regolamento applicabile all'aiuto di cui trattasi)?
(per la definizione di impresa in difficiltà vedi Nota 5)
</t>
  </si>
  <si>
    <t>AREA NON STAMPABILE</t>
  </si>
  <si>
    <t>SCHEDA 02 - ESISTENZA DI AIUTO</t>
  </si>
  <si>
    <t>CHECK LIST EROGAZIONE AIUTI</t>
  </si>
  <si>
    <t xml:space="preserve">Riferimenti normativi </t>
  </si>
  <si>
    <t>Note per la compilazione</t>
  </si>
  <si>
    <t>N.</t>
  </si>
  <si>
    <r>
      <t>il beneficiario dell'aiuto è un "</t>
    </r>
    <r>
      <rPr>
        <b/>
        <i/>
        <sz val="12"/>
        <rFont val="Calibri"/>
        <family val="2"/>
        <scheme val="minor"/>
      </rPr>
      <t>impresa</t>
    </r>
    <r>
      <rPr>
        <i/>
        <sz val="12"/>
        <rFont val="Calibri"/>
        <family val="2"/>
        <scheme val="minor"/>
      </rPr>
      <t>"?</t>
    </r>
  </si>
  <si>
    <r>
      <t>il supporto concesso</t>
    </r>
    <r>
      <rPr>
        <i/>
        <strike/>
        <sz val="12"/>
        <rFont val="Calibri"/>
        <family val="2"/>
        <scheme val="minor"/>
      </rPr>
      <t xml:space="preserve"> </t>
    </r>
    <r>
      <rPr>
        <i/>
        <sz val="12"/>
        <rFont val="Calibri"/>
        <family val="2"/>
        <scheme val="minor"/>
      </rPr>
      <t xml:space="preserve">è </t>
    </r>
    <r>
      <rPr>
        <b/>
        <i/>
        <sz val="12"/>
        <rFont val="Calibri"/>
        <family val="2"/>
        <scheme val="minor"/>
      </rPr>
      <t>imputabile</t>
    </r>
    <r>
      <rPr>
        <i/>
        <sz val="12"/>
        <rFont val="Calibri"/>
        <family val="2"/>
        <scheme val="minor"/>
      </rPr>
      <t xml:space="preserve"> allo Stato?</t>
    </r>
  </si>
  <si>
    <r>
      <t xml:space="preserve">prevede la concessione di un vantaggio direttamente o indirettamente mediante </t>
    </r>
    <r>
      <rPr>
        <b/>
        <i/>
        <sz val="12"/>
        <rFont val="Calibri"/>
        <family val="2"/>
        <scheme val="minor"/>
      </rPr>
      <t>risorse statali</t>
    </r>
    <r>
      <rPr>
        <i/>
        <sz val="12"/>
        <rFont val="Calibri"/>
        <family val="2"/>
        <scheme val="minor"/>
      </rPr>
      <t>?</t>
    </r>
  </si>
  <si>
    <r>
      <t>Il beneficiario dell'aiuto riceve un "</t>
    </r>
    <r>
      <rPr>
        <b/>
        <i/>
        <sz val="12"/>
        <rFont val="Calibri"/>
        <family val="2"/>
        <scheme val="minor"/>
      </rPr>
      <t>vantaggio economico</t>
    </r>
    <r>
      <rPr>
        <i/>
        <sz val="12"/>
        <rFont val="Calibri"/>
        <family val="2"/>
        <scheme val="minor"/>
      </rPr>
      <t xml:space="preserve">"  che non potrebbe ricevere in condizioni normali di mercato, ossia in assenza di intervento dello Stato? </t>
    </r>
  </si>
  <si>
    <r>
      <t xml:space="preserve">il supporto concesso all'operazione è </t>
    </r>
    <r>
      <rPr>
        <b/>
        <i/>
        <sz val="12"/>
        <rFont val="Calibri"/>
        <family val="2"/>
        <scheme val="minor"/>
      </rPr>
      <t xml:space="preserve">selettivo, </t>
    </r>
    <r>
      <rPr>
        <i/>
        <sz val="12"/>
        <rFont val="Calibri"/>
        <family val="2"/>
        <scheme val="minor"/>
      </rPr>
      <t>ovvero concede un vantaggio solo ad alcune tipologie/categorie di beneficiari o settori economici?</t>
    </r>
  </si>
  <si>
    <r>
      <t xml:space="preserve">presuppone una potenziale </t>
    </r>
    <r>
      <rPr>
        <b/>
        <i/>
        <sz val="12"/>
        <rFont val="Calibri"/>
        <family val="2"/>
        <scheme val="minor"/>
      </rPr>
      <t>distorsione della concorrenza</t>
    </r>
    <r>
      <rPr>
        <i/>
        <sz val="12"/>
        <rFont val="Calibri"/>
        <family val="2"/>
        <scheme val="minor"/>
      </rPr>
      <t>?</t>
    </r>
  </si>
  <si>
    <r>
      <t xml:space="preserve">si rileva un effetto sugli </t>
    </r>
    <r>
      <rPr>
        <b/>
        <i/>
        <sz val="12"/>
        <rFont val="Calibri"/>
        <family val="2"/>
        <scheme val="minor"/>
      </rPr>
      <t>scambi tra Stati Membri</t>
    </r>
    <r>
      <rPr>
        <i/>
        <sz val="12"/>
        <rFont val="Calibri"/>
        <family val="2"/>
        <scheme val="minor"/>
      </rPr>
      <t>?</t>
    </r>
  </si>
  <si>
    <r>
      <rPr>
        <b/>
        <i/>
        <sz val="12"/>
        <color indexed="8"/>
        <rFont val="Calibri"/>
        <family val="2"/>
        <scheme val="minor"/>
      </rPr>
      <t>Se</t>
    </r>
    <r>
      <rPr>
        <b/>
        <i/>
        <sz val="12"/>
        <color indexed="10"/>
        <rFont val="Calibri"/>
        <family val="2"/>
        <scheme val="minor"/>
      </rPr>
      <t xml:space="preserve"> </t>
    </r>
    <r>
      <rPr>
        <b/>
        <i/>
        <u/>
        <sz val="12"/>
        <color indexed="8"/>
        <rFont val="Calibri"/>
        <family val="2"/>
        <scheme val="minor"/>
      </rPr>
      <t xml:space="preserve">almeno una </t>
    </r>
    <r>
      <rPr>
        <b/>
        <i/>
        <sz val="12"/>
        <color indexed="8"/>
        <rFont val="Calibri"/>
        <family val="2"/>
        <scheme val="minor"/>
      </rPr>
      <t xml:space="preserve"> del</t>
    </r>
    <r>
      <rPr>
        <i/>
        <sz val="12"/>
        <color indexed="8"/>
        <rFont val="Calibri"/>
        <family val="2"/>
        <scheme val="minor"/>
      </rPr>
      <t xml:space="preserve">le risposte al quesito 5 </t>
    </r>
    <r>
      <rPr>
        <b/>
        <i/>
        <sz val="12"/>
        <color indexed="8"/>
        <rFont val="Calibri"/>
        <family val="2"/>
        <scheme val="minor"/>
      </rPr>
      <t>è</t>
    </r>
    <r>
      <rPr>
        <i/>
        <sz val="12"/>
        <color indexed="8"/>
        <rFont val="Calibri"/>
        <family val="2"/>
        <scheme val="minor"/>
      </rPr>
      <t xml:space="preserve"> </t>
    </r>
    <r>
      <rPr>
        <b/>
        <i/>
        <u/>
        <sz val="12"/>
        <color indexed="8"/>
        <rFont val="Calibri"/>
        <family val="2"/>
        <scheme val="minor"/>
      </rPr>
      <t>No</t>
    </r>
    <r>
      <rPr>
        <i/>
        <sz val="12"/>
        <color indexed="8"/>
        <rFont val="Calibri"/>
        <family val="2"/>
        <scheme val="minor"/>
      </rPr>
      <t xml:space="preserve">, la presente checklist non è pertinente l'operazione in esame.
</t>
    </r>
    <r>
      <rPr>
        <b/>
        <i/>
        <sz val="12"/>
        <rFont val="Calibri"/>
        <family val="2"/>
        <scheme val="minor"/>
      </rPr>
      <t xml:space="preserve">Se tutte le risposte al quesito 5 sono </t>
    </r>
    <r>
      <rPr>
        <b/>
        <i/>
        <u/>
        <sz val="12"/>
        <rFont val="Calibri"/>
        <family val="2"/>
        <scheme val="minor"/>
      </rPr>
      <t>Sì</t>
    </r>
    <r>
      <rPr>
        <b/>
        <i/>
        <sz val="12"/>
        <rFont val="Calibri"/>
        <family val="2"/>
        <scheme val="minor"/>
      </rPr>
      <t>, ovvero l’operazione consiste in un aiuto di Stato ai sensi dell’art. 107 TFUE, rispondere al quesito che segue e passare alle Sezioni successive.</t>
    </r>
  </si>
  <si>
    <t>SCHEDA 03 - AIUTI NOTIFICATI</t>
  </si>
  <si>
    <r>
      <t xml:space="preserve">L'AdG ha dato  esecuzione  all'aiuto soggetto a notifica solo successivamente all'adozione da parte della Commissione  Europea di una Decisione di autorizzazione dell'aiuto (positiva, o condizionale)?
</t>
    </r>
    <r>
      <rPr>
        <i/>
        <sz val="12"/>
        <rFont val="Calibri"/>
        <family val="2"/>
        <scheme val="minor"/>
      </rPr>
      <t>Verificare la data della decisione e la data di attuazione dell'aiuto</t>
    </r>
  </si>
  <si>
    <r>
      <t xml:space="preserve">L'Avviso / il regime di aiuto fa riferimento alla pertinente Decisione CE? </t>
    </r>
    <r>
      <rPr>
        <i/>
        <sz val="12"/>
        <rFont val="Calibri"/>
        <family val="2"/>
        <scheme val="minor"/>
      </rPr>
      <t xml:space="preserve">
(Se lo Stato membro dopo la decisione della commissione apporta modifiche alla misura e questa non costituisce più aiuto, la CE lo dichiara mediante un'altra decisione)</t>
    </r>
  </si>
  <si>
    <r>
      <rPr>
        <i/>
        <sz val="12"/>
        <rFont val="Calibri"/>
        <family val="2"/>
        <scheme val="minor"/>
      </rPr>
      <t xml:space="preserve">La Commissione può subordinare una decisione positiva a condizioni che consentano di considerare l'aiuto compatibile con il mercato interno e ad obblighi che consentano di controllare il rispetto della decisione stessa («decisione condizionale»). </t>
    </r>
    <r>
      <rPr>
        <sz val="12"/>
        <rFont val="Calibri"/>
        <family val="2"/>
        <scheme val="minor"/>
      </rPr>
      <t xml:space="preserve">
In caso la Commissione Europea abbia adottato una Decisione condizionale in merito alla compatibilità dell'aiuto con il mercato interno, tali condizioni sono state rispettate.</t>
    </r>
  </si>
  <si>
    <r>
      <t xml:space="preserve">In caso di recupero dell'aiuto, tale recupero è stato effettuato tempestivamente, integralmente e con inclusione degli interessi, calcolati in base a un tasso adeguato stabilito dalla Commissione Europea? 
</t>
    </r>
    <r>
      <rPr>
        <i/>
        <sz val="12"/>
        <rFont val="Calibri"/>
        <family val="2"/>
        <scheme val="minor"/>
      </rPr>
      <t>Gli interessi decorrono dalla data in cui l'aiuto illegale è divenuto disponibile per il beneficiario, fino alla data del recupero.</t>
    </r>
  </si>
  <si>
    <r>
      <t xml:space="preserve">Si tratta di un "aiuto esistente"?
</t>
    </r>
    <r>
      <rPr>
        <i/>
        <sz val="12"/>
        <rFont val="Calibri"/>
        <family val="2"/>
        <scheme val="minor"/>
      </rPr>
      <t>Verificare se la Commissione abbia avviato una procedura di revisione, in collaborazione con lo Stato membro (AdG), del regime di aiuti esistente a norma dell'articolo 108, paragrafo 1, TFUE.</t>
    </r>
  </si>
  <si>
    <t>SCHEDA 04 - AIUTI DE MINIMIS</t>
  </si>
  <si>
    <t xml:space="preserve">▪ fatture (o documenti contabili di valore probatorio equivalente)? </t>
  </si>
  <si>
    <t xml:space="preserve">La documentazione giustificativa di spesa è completa? </t>
  </si>
  <si>
    <t xml:space="preserve">La documentazione giustificativa di spesa rispetta la normativa civilistica e fiscale? </t>
  </si>
  <si>
    <t xml:space="preserve">Gli importi delle fatture sono coerenti con il preventivo/contratto con il Beneficiario?  </t>
  </si>
  <si>
    <t>Le fatture sono tutte compilate correttamente e contengono i seguenti elementi:
- Data di fatturazione
-  Descrizione dei servizi resi 
- Ammontare
- Aliquota IVA 
- Numero di partita IVA 
- Estremi del fornitore</t>
  </si>
  <si>
    <t xml:space="preserve">I beni/servizi riportati nelle fatture sono quelli previsti dal preventivo/contratto con il Beneficiario? </t>
  </si>
  <si>
    <t xml:space="preserve">Le fatture o documenti contabili di valore probatorio equivalente sono stati annullati con un timbro o dicitura da cui si rilevi l'importo cofinanziamento a valere sul PO e il pertinente Fondo o analoga dicitura è inclusa nelle fatture elettroniche?  </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</si>
  <si>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</si>
  <si>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</si>
  <si>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</si>
  <si>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</si>
  <si>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 xml:space="preserve">Il Beneficiario ha effettivamente pagato le spese dichiarate e i mandati di pagamento emessi dal Beneficiario sono quietanzati?  </t>
  </si>
  <si>
    <t xml:space="preserve">E' presente l'estratto dal conto corrente del Beneficiario dedicato all'operazione che evidenzia i pagamenti effettuati dal Beneficiario? </t>
  </si>
  <si>
    <r>
      <t xml:space="preserve">In caso di impresa unica che opera nel settore del trasporto di merci su strada per conto terzi, l’aiuto è stato utilizzato per l’acquisto di veicoli destinati al trasporto di merci su strada? 
</t>
    </r>
    <r>
      <rPr>
        <i/>
        <sz val="12"/>
        <rFont val="Calibri"/>
        <family val="2"/>
        <scheme val="minor"/>
      </rPr>
      <t>In caso di risposta affermativa l’aiuto non è consentito ai fini del Reg. (UE) n. 1407/2013</t>
    </r>
  </si>
  <si>
    <r>
      <t xml:space="preserve">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t>
    </r>
    <r>
      <rPr>
        <i/>
        <sz val="12"/>
        <rFont val="Calibri"/>
        <family val="2"/>
        <scheme val="minor"/>
      </rPr>
      <t>Si noti che gli aiuti «de minimis» concessi legalmente prima della fusione o dell’acquisizione restano legittimi.</t>
    </r>
  </si>
  <si>
    <r>
      <t>Specificare la casistica in cui rientra l'Aiuto</t>
    </r>
    <r>
      <rPr>
        <sz val="12"/>
        <color theme="1"/>
        <rFont val="Calibri"/>
        <family val="2"/>
        <scheme val="minor"/>
      </rPr>
      <t xml:space="preserve"> (Sovvenzioni, Prestiti, Garanzie, ...)</t>
    </r>
  </si>
  <si>
    <r>
      <rPr>
        <b/>
        <sz val="12"/>
        <color indexed="8"/>
        <rFont val="Calibri"/>
        <family val="2"/>
        <scheme val="minor"/>
      </rPr>
      <t>NOTA 1
Aiuti esclusi dall'applicazione del Regolamento (UE) n. 360/2012</t>
    </r>
    <r>
      <rPr>
        <sz val="12"/>
        <color indexed="8"/>
        <rFont val="Calibri"/>
        <family val="2"/>
        <scheme val="minor"/>
      </rPr>
      <t>: 
a) aiuti concessi a imprese operanti nel settore della pesca e dell’acquacoltura che rientrano nel campo di applicazione del regolamento (CE) n. 104/2000 del Consiglio;
b) aiuti concessi a imprese operanti nel settore della produzione primaria dei prodotti agricoli;
c) aiuti concessi a imprese operanti nella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preferenziale di prodotti interni rispetto ai prodotti d'importazione;
f) aiuti concessi a imprese operanti nel settore carboniero ai sensi della decisione 2010/787/UE del Consiglio ( 2 );
g) aiuti concessi a imprese che effettuano trasporto di merci su strada per conto terzi;
h) aiuti concessi a imprese in difficoltà.</t>
    </r>
  </si>
  <si>
    <r>
      <rPr>
        <b/>
        <sz val="12"/>
        <color indexed="8"/>
        <rFont val="Calibri"/>
        <family val="2"/>
        <scheme val="minor"/>
      </rPr>
      <t>NOTA 2</t>
    </r>
    <r>
      <rPr>
        <sz val="12"/>
        <color indexed="8"/>
        <rFont val="Calibri"/>
        <family val="2"/>
        <scheme val="minor"/>
      </rPr>
      <t xml:space="preserve">
In particolare:
a) gli aiuti concessi sotto forma di prestiti sono trattati come </t>
    </r>
    <r>
      <rPr>
        <b/>
        <sz val="12"/>
        <color indexed="8"/>
        <rFont val="Calibri"/>
        <family val="2"/>
        <scheme val="minor"/>
      </rPr>
      <t>aiuti “de minimis” trasparenti</t>
    </r>
    <r>
      <rPr>
        <sz val="12"/>
        <color indexed="8"/>
        <rFont val="Calibri"/>
        <family val="2"/>
        <scheme val="minor"/>
      </rPr>
      <t xml:space="preserve"> se l’equivalente sovvenzione lordo è stato calcolato sulla base dei tassi di riferimento in vigore al momento della concessione;
b) gli aiuti concessi sotto forma di conferimenti di capitale non sono considerati come aiuti “de minimis” trasparenti, a meno che l’importo totale dell’apporto pubblico sia inferiore al massimale “de minimis”;
c) gli aiuti concessi sotto forma di misure a favore del capitale di rischio non sono considerati aiuti “de minimis” trasparenti, a meno che il regime relativo al capitale di rischio interessato preveda apporti di capitali per un importo non superiore al massimale “de minimis” per ogni impresa destinataria;
d) gli aiuti individuali concessi nel quadro di un regime di garanzia a imprese che non sono imprese in difficoltà sono trattati come aiuti “de minimis” trasparenti se la parte garantita del prestito sotteso concesso nell’ambito di tale regime non supera 3 750 000 Euro per impresa. Se la parte garantita del prestito sotteso rappresenta solo una data percentuale di tale massimale, si ritiene che l'equivalente sovvenzione lordo di tale garanzia corrisponda alla stessa proporzione del massimale applicabile. La garanzia non deve superare l’80% del prestito sotteso. I regimi di garanzia sono considerati trasparenti anche quando:
i) prima dell'attuazione del regime, la metodologia per calcolare l'equivalente sovvenzione lordo delle garanzie è stata approvata dopo essere stata notificata alla Commissione ai sensi di un regolamento adottato dalla Commissione nel settore degli aiuti di Stato; e
ii) la metodologia approvata si riferisce esplicitamente al tipo di garanzie e al tipo di operazioni sottese in questione nel contesto dell'applicazione del presente regolamento.</t>
    </r>
  </si>
  <si>
    <r>
      <rPr>
        <b/>
        <sz val="12"/>
        <color indexed="8"/>
        <rFont val="Calibri"/>
        <family val="2"/>
        <scheme val="minor"/>
      </rPr>
      <t>NOTA 3</t>
    </r>
    <r>
      <rPr>
        <sz val="12"/>
        <color indexed="8"/>
        <rFont val="Calibri"/>
        <family val="2"/>
        <scheme val="minor"/>
      </rPr>
      <t xml:space="preserve">
Nello specifico, gli aiuti “de minimis” non sono </t>
    </r>
    <r>
      <rPr>
        <b/>
        <sz val="12"/>
        <color indexed="8"/>
        <rFont val="Calibri"/>
        <family val="2"/>
        <scheme val="minor"/>
      </rPr>
      <t>cumulabili</t>
    </r>
    <r>
      <rPr>
        <sz val="12"/>
        <color indexed="8"/>
        <rFont val="Calibri"/>
        <family val="2"/>
        <scheme val="minor"/>
      </rPr>
      <t xml:space="preserve"> con aiuti di Stato relativamente agli stessi costi ammissibili se un tale cumulo dà luogo a un'intensità d'aiuto superiore a quella fissata, per le specifiche circostanze di ogni caso, in un regolamento di esenzione per categoria o in una decisione della Commissione.
Gli aiuti “de minimis” possono essere cumulati con aiuti previsti dagli altri regolamenti “de minimis” fino al massimale dei 500 000 Euro nell’arco di tre esercizi finanziari.
Gli aiuti “de minimis”  non sono cumulabili con alcuna compensazione riguardante lo stesso servizio di interesse economico generale, a prescindere dal fatto che costituiscano aiuti di Stato o meno.</t>
    </r>
  </si>
  <si>
    <t>SCHEDA 06 - AIUTI IN ESENZIONE</t>
  </si>
  <si>
    <r>
      <t xml:space="preserve">Ai fini del calcolo dell'intensità di aiuto e dei costi ammissibili, gli importi sono intesi al lordo di qualsiasi imposta o altro onere?  
</t>
    </r>
    <r>
      <rPr>
        <i/>
        <sz val="12"/>
        <rFont val="Calibri"/>
        <family val="2"/>
        <scheme val="minor"/>
      </rPr>
      <t xml:space="preserve">(restano esclusi, tra l'altro, ai sensi dell'art. 69 par. 3 del Reg. 1303/2013, interessi passivi e IVA)? 
</t>
    </r>
    <r>
      <rPr>
        <sz val="12"/>
        <rFont val="Calibri"/>
        <family val="2"/>
        <scheme val="minor"/>
      </rPr>
      <t>Gli importi dei costi ammissibili possono essere calcolati conformemente alle opzioni semplificate in materia di costi previste dal regolamento (UE) n. 1303/2013 del Parlamento europeo e del Consiglio , a condizione che l'operazione sia sovvenzionata almeno in parte da un fondo dell'Unione che consente il ricorso alle suddette opzioni semplificate in materia di costi e che la categoria dei costi sia ammissibile a norma della pertinente disposizione di esenzione</t>
    </r>
  </si>
  <si>
    <r>
      <t>Sono conservati  registri dettagliati contenenti le informazioni e i documenti giustificativi necessari per verificare il rispetto di tutte le condizioni previste dal Reg UE 651/2014 e successivamente modificato dal Reg UE 1084/2017.</t>
    </r>
    <r>
      <rPr>
        <i/>
        <sz val="12"/>
        <rFont val="Calibri"/>
        <family val="2"/>
        <scheme val="minor"/>
      </rPr>
      <t xml:space="preserve">
(Nello specifico, i registri devono essere conservati per dieci anni dalla data in cui è stato concesso l'aiuto ad hoc o l'ultimo aiuto a norma del regime).</t>
    </r>
  </si>
  <si>
    <r>
      <t xml:space="preserve">L' investimento iniziale per il quale l'aiuto è stato concesso è conforme con la definizione seguente:
</t>
    </r>
    <r>
      <rPr>
        <i/>
        <sz val="12"/>
        <rFont val="Calibri"/>
        <family val="2"/>
        <scheme val="minor"/>
      </rPr>
      <t>"per «investimento iniziale» si intende (art. 2 comma 49 del Reg. 651/2014):
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
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r>
    <r>
      <rPr>
        <sz val="12"/>
        <rFont val="Calibri"/>
        <family val="2"/>
        <scheme val="minor"/>
      </rPr>
      <t xml:space="preserve">
Specificare nel campo note in cosa consista esattamente l’investimento in questione.</t>
    </r>
  </si>
  <si>
    <r>
      <t xml:space="preserve">In caso di aiuto concesso per un investimento iniziale a favore di una nuova attività economica, lo stesso è conforme con la seguente definizione:
</t>
    </r>
    <r>
      <rPr>
        <i/>
        <sz val="12"/>
        <rFont val="Calibri"/>
        <family val="2"/>
        <scheme val="minor"/>
      </rPr>
      <t>per «investimento iniziale a favore di una nuova attività economica»:
a) un investimento in attivi materiali e immateriali relativo alla creazione di un nuovo stabilimento o alla diversificazione delle attività di uno stabilimento, a condizione che le nuove attività non siano uguali o simili a quelle svolte precedentemente nello stabilimento;
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
Specificare nel campo note in cosa consista esattamente l’investimento in questione.</t>
    </r>
  </si>
  <si>
    <r>
      <t xml:space="preserve">Gli attivi acquisiti nell’ambito dell’operazione sono nuovi?
</t>
    </r>
    <r>
      <rPr>
        <i/>
        <sz val="12"/>
        <rFont val="Calibri"/>
        <family val="2"/>
        <scheme val="minor"/>
      </rPr>
      <t>(in caso di BF coincidente con una PMI o in caso di acquisizione di uno stabilimento, tale condizione non è valida)</t>
    </r>
  </si>
  <si>
    <r>
      <t>Nel caso dell'acquisizione di attivi di uno stabilimento   ai sensi dell'art.2 p.to 49 o punti 51 , sono stati considerati  ammissibili SOLO i costi di acquisto di attivi da terzi che non hanno relazioni con l'acquirente?
(</t>
    </r>
    <r>
      <rPr>
        <i/>
        <sz val="12"/>
        <rFont val="Calibri"/>
        <family val="2"/>
        <scheme val="minor"/>
      </rPr>
      <t>Si noti che se un membro della famiglia del proprietario originario, o un dipendente, rileva una piccola impresa, non si applica la condizione che prevede che gli attivi vengano acquistati da terzi che non hanno relazioni con l'acquirente.)</t>
    </r>
  </si>
  <si>
    <r>
      <t xml:space="preserve">Il BF ha fornito adeguate evidenze documentali che attestino l’apporto della quota di cofinanziamento, consistente in risorse proprie o finanziamento esterno (e comunque in una forma priva di qualsiasi sostegno pubblico)?
</t>
    </r>
    <r>
      <rPr>
        <i/>
        <sz val="12"/>
        <rFont val="Calibri"/>
        <family val="2"/>
        <scheme val="minor"/>
      </rPr>
      <t>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r>
  </si>
  <si>
    <r>
      <t xml:space="preserve">L’operazione consiste in un aiuto a finalità regionale per lo sviluppo urbano? 
</t>
    </r>
    <r>
      <rPr>
        <i/>
        <sz val="12"/>
        <rFont val="Calibri"/>
        <family val="2"/>
        <scheme val="minor"/>
      </rPr>
      <t>Ovvero si tratta di un progetto di investimento che ha le potenzialità per sostenere l'attuazione degli interventi previsti da un approccio integrato in materia di sviluppo urbano sostenibile e per contribuire al conseguimento degli obiettivi in esso definiti, inclusi i progetti con un tasso di rendimento interno che può non essere sufficiente ad attrarre finanziamenti su una base prettamente commerciale. Un progetto di sviluppo urbano può essere organizzato come finanziamento distinto in seno alle strutture giuridiche dell'investitore privato beneficiario o come un'entità giuridica distinta, ad esempio, una società veicolo.</t>
    </r>
  </si>
  <si>
    <r>
      <t xml:space="preserve">Il gestore della piattaforma è una piccole impresa?
</t>
    </r>
    <r>
      <rPr>
        <i/>
        <sz val="12"/>
        <rFont val="Calibri"/>
        <family val="2"/>
        <scheme val="minor"/>
      </rPr>
      <t>(In caso affermativo, la misura di aiuto può assumere la forma di aiuto all'avviamento per il gestore della piattaforma e pertanto si applicano le condizioni di cui all'articolo 22 del Reg. 651/2014 (per cui si deve compilare la sezione precedente relativa agli AIUTI ALL'AVVIAMENTO)</t>
    </r>
  </si>
  <si>
    <r>
      <t xml:space="preserve">Gli investitori privati indipendenti sono persone fisiche?
</t>
    </r>
    <r>
      <rPr>
        <i/>
        <sz val="12"/>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</si>
  <si>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 xml:space="preserve">I risultati del progetto sovvenzionato sono stati messi a disposizione su Internet dalla data di fine del progetto o dalla data in cui le eventuali informazioni su tali risultati sono fornite ai membri di un particolare organismo (a seconda di cosa avvenga prima)? 
</t>
    </r>
    <r>
      <rPr>
        <i/>
        <sz val="12"/>
        <rFont val="Calibri"/>
        <family val="2"/>
        <scheme val="minor"/>
      </rPr>
      <t>Verificare che tali risultati devono restare a disposizione su Internet per un periodo di almeno cinque anni dalla data di fine del progetto sovvenzionato.</t>
    </r>
  </si>
  <si>
    <r>
      <t>Gli aiuti sono stati concessi direttamente all'organismo di ricerca e diffusione della conoscenza?</t>
    </r>
    <r>
      <rPr>
        <i/>
        <sz val="12"/>
        <rFont val="Calibri"/>
        <family val="2"/>
        <scheme val="minor"/>
      </rPr>
      <t xml:space="preserve">
Verifica che non vi sia stata concessione diretta di aiuti non connessi alla ricerca a favore di un'impresa di produzione, trasformazione o commercializzazione di prodotti della pesca e dell'acquacoltura.</t>
    </r>
  </si>
  <si>
    <r>
      <t xml:space="preserve">L'aiuto è stato concesso per le formazioni organizzate dalle imprese per conformarsi alla normativa nazionale obbligatoria in materia di formazione?
</t>
    </r>
    <r>
      <rPr>
        <i/>
        <sz val="12"/>
        <rFont val="Calibri"/>
        <family val="2"/>
        <scheme val="minor"/>
      </rPr>
      <t>(Si fa presente che l'aiuto non può essere concesso per questo tipo di attività)</t>
    </r>
  </si>
  <si>
    <r>
      <t>Per i progetti caratterizzati dall'avere effetti significativi sull'ambiente per via della loro natura, dimensione o localizzazione, è stato effettuato uno studio sull'impatto ambientale?</t>
    </r>
    <r>
      <rPr>
        <i/>
        <sz val="12"/>
        <rFont val="Calibri"/>
        <family val="2"/>
        <scheme val="minor"/>
      </rPr>
      <t xml:space="preserve">
(Se la domanda non è applicabile al progetto in esame, si passi direttamente alla domanda (4))</t>
    </r>
  </si>
  <si>
    <r>
      <t xml:space="preserve">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t>
    </r>
    <r>
      <rPr>
        <i/>
        <sz val="12"/>
        <rFont val="Calibri"/>
        <family val="2"/>
        <scheme val="minor"/>
      </rPr>
      <t>Si noti che ai fini del calcolo delle capacità massime, gli impianti con un punto di connessione comune alla rete elettrica devono essere considerati un unico impianto.</t>
    </r>
  </si>
  <si>
    <r>
      <t>I costi sostenuti corrispondono ai costi sostenuti per i lavori di risanamento, meno l'aumento di valore del terreno?</t>
    </r>
    <r>
      <rPr>
        <i/>
        <sz val="12"/>
        <rFont val="Calibri"/>
        <family val="2"/>
        <scheme val="minor"/>
      </rPr>
      <t xml:space="preserve">
(per investimenti ammissibili si considerano tutte le spese sostenute dall'impresa per il risanamento del sito a prescindere dalla possibilità di iscriverle o meno all'attivo in bilancio, vedi domanda successiva)</t>
    </r>
  </si>
  <si>
    <r>
      <t xml:space="preserve">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
</t>
    </r>
    <r>
      <rPr>
        <i/>
        <sz val="12"/>
        <rFont val="Calibri"/>
        <family val="2"/>
        <scheme val="minor"/>
      </rPr>
      <t xml:space="preserve">
(Verificare che non siano stati rendicontati costi per la stampa e i periodici, sia cartacei che elettronici, in quanto costi non ammissibili agli aiuti in questione)</t>
    </r>
  </si>
  <si>
    <r>
      <rPr>
        <b/>
        <sz val="12"/>
        <rFont val="Calibri"/>
        <family val="2"/>
        <scheme val="minor"/>
      </rPr>
      <t>NOTA 1</t>
    </r>
    <r>
      <rPr>
        <sz val="12"/>
        <rFont val="Calibri"/>
        <family val="2"/>
        <scheme val="minor"/>
      </rPr>
      <t xml:space="preserve">
Articolo 5 - Aiuti c.d. trasparenti: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gli aiuti a finalità regionale per lo sviluppo urbano, se sono soddisfatte le condizioni di cui all'articolo 16 del Reg. (UE) n. 651/2014;
f) gli aiuti concessi sotto forma di misure per il finanziamento del rischio, se sono soddisfatte le condizioni di cui all'articolo 21 del Reg. (UE) n. 651/2014;
g) gli aiuti alle imprese in fase di avviamento, se sono soddisfatte le condizioni di cui all'articolo 22 del Reg. (UE) n. 651/2014;
h) gli aiuti a progetti per l'efficienza energetica, se sono soddisfatte le condizioni di cui all'articolo 39 del Reg. (UE) n. 651/2014;
i) gli aiuti sotto forma di premi che si aggiungono al prezzo di mercato se sono soddisfatte le condizioni di cui all'articolo 42 del Reg. (UE) n. 651/2014;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k) gli aiuti sotto forma di vendita o locazione di attivi materiali a tassi inferiori a quelli di mercato se il valore è stabilito sulla base di una valutazione di un esperto indipendente realizzata prima della vendita o della locazione o sulla base di un parametro di riferimento pubblico, regolarmente aggiornato e generalmente accettato.”</t>
    </r>
  </si>
  <si>
    <t>SCHEDA 06.04 -   AIUTI PER L'ACCESSO DELLE PMI AI FINANZIAMENTI (Capo III, sezione 3, del Reg. 651/2014).
Aiuti al finanziamento del rischio - Aiuti alle imprese in fase di avviamento - Aiuti alle piattaforme alternative di negoziazione specializzate nelle PMI - Aiuti ai costi di esplorazione</t>
  </si>
  <si>
    <t xml:space="preserve">SCHEDA 06.05 - AIUTI A FAVORE DI RICERCA, SVILUPPO E INNOVAZIONE (Capo III, sezione 4, del Reg. 651/2014).
Aiuti a progetti di ricerca e sviluppo - Aiuti agli investimenti per le infrastrutture di ricerca - Aiuti ai poli di innovazione - Aiuti all'innovazione a favore delle PMI - Aiuti per l'innovazione dei processi e dell'organizzazione - Aiuti alla ricerca e sviluppo nei settori della pesca e dell'acquacoltura - </t>
  </si>
  <si>
    <t>art. 4 del Reg 651/2014
art 1 del Reg 1084/2017</t>
  </si>
  <si>
    <t>art.4 del Reg 651/2014</t>
  </si>
  <si>
    <t>Specificare in quale categoria rientra l'aiuto</t>
  </si>
  <si>
    <t>Aiuti a finalità regionale agli investimenti</t>
  </si>
  <si>
    <t xml:space="preserve">art. 2 (59) e 16 del Reg. 651/2014
</t>
  </si>
  <si>
    <t>Note/Note per la compilazione</t>
  </si>
  <si>
    <t>SCHEDA 06.01 -  AIUTI A FINALITA’ REGIONALE (Capo III, sezione 1, sottosezione A del Reg. 651/2014).
Aiuti a finalità regionale agli investimenti e Aiuti a finalità regionale al funzionamento</t>
  </si>
  <si>
    <t>SCHEDA 06.06 -  AIUTI ALLA FORMAZIONE (Capo III, sezione 5, del Reg. 651/2014).
Aiuti alla formazione</t>
  </si>
  <si>
    <t>SCHEDA 06.07 -  AIUTI A FAVORE DEI LAVORATORI SVANTAGGIATI E DEI LAVORATORI CON DISABILITA'  (Capo III, sezione 6, del Reg. 651/2014).
Aiuti all'assunzione di lavoratori svantaggiati sotto forma di integrazioni salariali - Aiuti all'occupazione di lavoratori con disabilità sotto forma di integrazioni salariali - Aiuti intesi a compensare i sovraccosti connessi all'occupazione di lavoratori con disabilità - Aiuti intesi a compensare i costi dell'assistenza fornita ai lavoratori svantaggiati</t>
  </si>
  <si>
    <t>SCHEDA 06.08 - AIUTI PER LA TUTELA DELL'AMBIENTE (Capo III, sezione 7, del Reg. 651/2014).
Aiuti agli investimenti che consentono alle imprese di andare oltre le norme dell'Unione in materia di tutela ambientale o di innalzare il livello di tutela ambientale in assenza di tali norme - Aiuti agli investimenti per l'adeguamento anticipato a future norme dell'Unione - Aiuti agli investimenti a favore di misure di efficienza energetica - Aiuti agli investimenti a favore di progetti per l'efficienza energetica degli immobili - Aiuti agli investimenti a favore della cogenerazione ad alto rendimento - Aiuti agli investimenti volti a promuovere la produzione di energia da fonti rinnovabili - Aiuti al funzionamento volti a promuovere la produzione di energia elettrica da fonti rinnovabili - Aiuti al funzionamento volti a promuovere la produzione di energia da fonti rinnovabili in impianti su scala ridotta - Aiuti sotto forma di sgravi da imposte ambientali in conformità della direttiva 2003/96/CE - Aiuti agli investimenti per il risanamento di siti contaminati - Aiuti agli investimenti per teleriscaldamento e teleraffreddamento efficienti sotto il profilo energetico - Aiuti agli investimenti per il riciclaggio e il riutilizzo dei rifiuti - Aiuti agli investimenti per le infrastrutture energetiche - Aiuti per gli studi ambientali</t>
  </si>
  <si>
    <t xml:space="preserve"> SCHEDA 06.09 - AIUTI DESTINATI A OVVIARE AI DANNI ARRECATI DA DETERMINATE CALAMITA' NATURALI (Capo III, sezione 8, del Reg. 651/2014).
Regimi di aiuti destinati a ovviare ai danni arrecati da determinate calamità naturali</t>
  </si>
  <si>
    <t xml:space="preserve"> SCHEDA 06.10 - AIUTI A CARATTERE SOCIALE PER I TRASPORTI A FAVORE DEI RESIDENTI IN REGIONI REMOTE (Capo III, sezione 9, del Reg. 651/2014).
Aiuti a carattere sociale per i trasporti a favore dei residenti in regioni remote</t>
  </si>
  <si>
    <t>SCHEDA 06.12 - AIUTI PER LA CULTURA E LA CONSERVAZIONE DEL PATRIMONIO (Capo III, sezione 11, del Reg. 651/2014).
Aiuti per la cultura e la conservazione del patrimonio - Regimi di aiuti a favore delle opere audiovisive</t>
  </si>
  <si>
    <t xml:space="preserve"> SCHEDA 06.13 -AIUTI PER LE INFRASTRUTTURE SPORTIVE E LE INFRASTRUTTURE RICREATIVE MULTIFUNZIONALI (Capo III, sezione 12, del Reg. 651/2014).
Aiuti per le infrastrutture sportive e le infrastrutture ricreative multifunzionali</t>
  </si>
  <si>
    <t xml:space="preserve"> SCHEDA 06.14 -AIUTI PER LE INFRASTRUTTURE LOCALI (Capo III, sezione 13, del Reg. 651/2014).
Aiuti agli investimenti per le infrastrutture locali</t>
  </si>
  <si>
    <t>SCHEDA 06.15 -AIUTI A FAVORE DEGLI AEROPORTI REGIONALE  ( Art. 1 par 20) sezione 14, del Reg.1084/2017).</t>
  </si>
  <si>
    <t>L'intensità di aiuto è inferiore al 100 % dei costi ammissibili?</t>
  </si>
  <si>
    <r>
      <t xml:space="preserve">Il Beneficiario Finale è una micro impresa?
</t>
    </r>
    <r>
      <rPr>
        <i/>
        <sz val="12"/>
        <rFont val="Calibri"/>
        <family val="2"/>
        <scheme val="minor"/>
      </rPr>
      <t>(Si intende micro impresa una impresa che occupa meno di 10 persone e che realizza un fatturato annuo e/o un totale di bilancio annuo non superiori a 2 milioni di euro) - Nota 1</t>
    </r>
  </si>
  <si>
    <r>
      <t xml:space="preserve">Il Beneficiario Finale è una piccola impresa?
</t>
    </r>
    <r>
      <rPr>
        <i/>
        <sz val="12"/>
        <rFont val="Calibri"/>
        <family val="2"/>
        <scheme val="minor"/>
      </rPr>
      <t>(Si intende piccola impresa una impresa che occupa meno di 50 persone e che realizza un fatturato annuo e/o un totale di bilancio annuo non superiori a 10 milioni di euro) - Nota 1</t>
    </r>
  </si>
  <si>
    <r>
      <t>Il Beneficiario Finale è una media impresa?</t>
    </r>
    <r>
      <rPr>
        <i/>
        <sz val="12"/>
        <rFont val="Calibri"/>
        <family val="2"/>
        <scheme val="minor"/>
      </rPr>
      <t xml:space="preserve">
(Si intende media impresa una impresa che occupa meno di 250 persone e che realizza un fatturato annuo non superiore a 50 milioni di euro e/o il cui totale di bilancio annuo non supera i 43 milioni di euro)- Nota 1</t>
    </r>
  </si>
  <si>
    <r>
      <t>Il Beneficiario Finale è una grande impresa?
(</t>
    </r>
    <r>
      <rPr>
        <i/>
        <sz val="12"/>
        <rFont val="Calibri"/>
        <family val="2"/>
        <scheme val="minor"/>
      </rPr>
      <t>Si definisce una grande impresa una impresa che occupa più di 250 persone e che realizzi un fatturato superiore a 50 milioni di euro e/o il cui totale di bilancio annuo sia superiore ai 43 milioni di euro) - Nota 1</t>
    </r>
  </si>
  <si>
    <r>
      <t xml:space="preserve">Il BF è una impresa autonoma?  </t>
    </r>
    <r>
      <rPr>
        <i/>
        <sz val="12"/>
        <rFont val="Calibri"/>
        <family val="2"/>
        <scheme val="minor"/>
      </rPr>
      <t>Si definisce «impresa autonoma» qualsiasi impresa non classificata come impresa associata ai sensi del paragrafo 2 oppure come impresa collegata ai sensi del paragrafo 3 dell'art. 3 - allegato 1 del Reg. (UE) 651/2014. - Nota 2</t>
    </r>
  </si>
  <si>
    <r>
      <t xml:space="preserve">Il BF ha imprese associate? </t>
    </r>
    <r>
      <rPr>
        <i/>
        <sz val="12"/>
        <rFont val="Calibri"/>
        <family val="2"/>
        <scheme val="minor"/>
      </rPr>
      <t>(Per la definizione di "imprese associate" vedi Nota 3)</t>
    </r>
  </si>
  <si>
    <r>
      <t>Il BF ha imprese collegate?</t>
    </r>
    <r>
      <rPr>
        <i/>
        <sz val="12"/>
        <rFont val="Calibri"/>
        <family val="2"/>
        <scheme val="minor"/>
      </rPr>
      <t xml:space="preserve">
(per la definizione di «imprese collegate» Vedi Nota 4)</t>
    </r>
  </si>
  <si>
    <r>
      <t>Le tipologie di spese rendicontate rientrano nelle categ</t>
    </r>
    <r>
      <rPr>
        <strike/>
        <sz val="12"/>
        <rFont val="Calibri"/>
        <family val="2"/>
        <scheme val="minor"/>
      </rPr>
      <t>i</t>
    </r>
    <r>
      <rPr>
        <sz val="12"/>
        <rFont val="Calibri"/>
        <family val="2"/>
        <scheme val="minor"/>
      </rPr>
      <t xml:space="preserve">orie di spesa ammissibili previste dal bando?   </t>
    </r>
  </si>
  <si>
    <r>
      <t xml:space="preserve">La spesa rendicontata si riferisce a pagamenti effettivamente eseguiti ovvero è supportata da ricevute o documenti contabili di equivalente natura probatoria secondo quanto previsto dal bando/avviso, dal decreto di concessione e dal disciplinare/convenzione sottoscritto? 
</t>
    </r>
    <r>
      <rPr>
        <i/>
        <sz val="12"/>
        <rFont val="Calibri"/>
        <family val="2"/>
        <scheme val="minor"/>
      </rPr>
      <t xml:space="preserve">
 (A titolo esemplificativo:
- fatture o altri documenti contabili aventi forza probatoria equivalente
- ordini di pagamento;
- time sheet;
- calcolo del costo orario; 
- Buste paga;
- F24;
- titoli di pagamento
- e/c 
- dichiarazioni liberatorie dei fornitori)</t>
    </r>
  </si>
  <si>
    <r>
      <t xml:space="preserve">Tutta la spesa sostenuta e rendicontata è fondata su documenti avente valore legale?
</t>
    </r>
    <r>
      <rPr>
        <i/>
        <sz val="12"/>
        <rFont val="Calibri"/>
        <family val="2"/>
        <scheme val="minor"/>
      </rPr>
      <t xml:space="preserve">(A titolo esemplificativo:
- lettere di incarico, per la verifica degli importi, della qualificazione del personale esterno e del tempo impiegato nell'ambito dell'operazione;
- contratti con il personale dipendente per la verifica dell'inquadramento;
- contratti con fornitori
- contratti con le ditte esecutrici)
</t>
    </r>
  </si>
  <si>
    <r>
      <t xml:space="preserve">Gli anticipi sono risultati coperti dalle spese sostenute dai beneficiari nell'attuazione del progetto e giustificati da fatture quietanzate o da documenti contabili di valore probatorio equivalente presentati non oltre tre anni dopo l'anno in cui è stato versato l'anticipo o entro il 31 dicembre 2023 se anteriore? 
</t>
    </r>
    <r>
      <rPr>
        <i/>
        <sz val="12"/>
        <rFont val="Calibri"/>
        <family val="2"/>
        <scheme val="minor"/>
      </rPr>
      <t>(Se è terminato il periodo dei tre anni e l'anticipazione non risulta coperta da spese sostenute dai beneficiari la successiva dichiarazione di spese è da rettificare di conseguenza)</t>
    </r>
  </si>
  <si>
    <r>
      <t xml:space="preserve">Il progetto è concluso?  </t>
    </r>
    <r>
      <rPr>
        <i/>
        <sz val="12"/>
        <rFont val="Calibri"/>
        <family val="2"/>
        <scheme val="minor"/>
      </rPr>
      <t>(Acquisire eventuale documentazione a supporto, a titolo esemplificativo certificato di collaudo, relazione finale delle attivittà, altro)</t>
    </r>
  </si>
  <si>
    <r>
      <t xml:space="preserve">- credito d'imposta, 
</t>
    </r>
    <r>
      <rPr>
        <i/>
        <sz val="12"/>
        <rFont val="Calibri"/>
        <family val="2"/>
        <scheme val="minor"/>
      </rPr>
      <t>Il credito d'imposta, non rimborsabile, puo' essere fatto valere, con le modalita' e i criteri di cui alla legge 5 ottobre 1991, n. 317, ai fini dell'IVA, dell'IRPEG e dell'IRPEF, anche in compensazione ai sensi del decreto legislativo 9 luglio 1997, n. 241.</t>
    </r>
  </si>
  <si>
    <r>
      <t xml:space="preserve">- concessione di garanzia, 
</t>
    </r>
    <r>
      <rPr>
        <i/>
        <sz val="12"/>
        <rFont val="Calibri"/>
        <family val="2"/>
        <scheme val="minor"/>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</si>
  <si>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r>
      <t xml:space="preserve">Sono stati rispettati i termini per la realizzazione dell'intervento previsti dal bando/Avviso e dall'operazione?
</t>
    </r>
    <r>
      <rPr>
        <i/>
        <sz val="12"/>
        <rFont val="Calibri"/>
        <family val="2"/>
        <scheme val="minor"/>
      </rPr>
      <t>Es. in caso di procedura automatica, l'iniziativa deve essere stata realizzata nel termine previsto dalla pertinente disciplina e in ogni caso non oltre due anni decorrenti dalla data della concessione.</t>
    </r>
  </si>
  <si>
    <r>
      <rPr>
        <b/>
        <sz val="12"/>
        <color indexed="8"/>
        <rFont val="Calibri"/>
        <family val="2"/>
        <scheme val="minor"/>
      </rPr>
      <t xml:space="preserve">NOTA 1
</t>
    </r>
    <r>
      <rPr>
        <sz val="12"/>
        <color indexed="8"/>
        <rFont val="Calibri"/>
        <family val="2"/>
        <scheme val="minor"/>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</si>
  <si>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r>
      <rPr>
        <b/>
        <sz val="12"/>
        <color indexed="8"/>
        <rFont val="Calibri"/>
        <family val="2"/>
        <scheme val="minor"/>
      </rPr>
      <t>NOTA 2</t>
    </r>
    <r>
      <rPr>
        <sz val="12"/>
        <color indexed="8"/>
        <rFont val="Calibri"/>
        <family val="2"/>
        <scheme val="minor"/>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</si>
  <si>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2"/>
        <color indexed="8"/>
        <rFont val="Calibri"/>
        <family val="2"/>
        <scheme val="minor"/>
      </rPr>
      <t xml:space="preserve">NOTA 3
</t>
    </r>
    <r>
      <rPr>
        <sz val="12"/>
        <color indexed="8"/>
        <rFont val="Calibri"/>
        <family val="2"/>
        <scheme val="minor"/>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</si>
  <si>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2"/>
        <color indexed="8"/>
        <rFont val="Calibri"/>
        <family val="2"/>
        <scheme val="minor"/>
      </rPr>
      <t>NOTA 4</t>
    </r>
    <r>
      <rPr>
        <sz val="12"/>
        <color indexed="8"/>
        <rFont val="Calibri"/>
        <family val="2"/>
        <scheme val="minor"/>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</si>
  <si>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r>
      <t xml:space="preserve">La targa esplicativa è preparata conformemente alle caratteristiche tecniche adottate dalla Commissione ai sensi dell'articolo 115, paragrafo 4 del reg. UE n. 1303/2013
</t>
    </r>
    <r>
      <rPr>
        <i/>
        <sz val="12"/>
        <rFont val="Calibri"/>
        <family val="2"/>
        <scheme val="minor"/>
      </rPr>
      <t>(La Commissione adotta atti di esecuzione concernenti le caratteristiche tecniche delle misure di informazione e comunicazione relative all'operazione, le istruzioni per creare l'emblema e una definizione dei colori standard. Tali atti di esecuzione sono adottati secondo la procedura d'esame di cui all'articolo 150, paragrafo 3.)</t>
    </r>
  </si>
  <si>
    <t>SCHEDA 05 - AIUTI DE MINIMIS SIEG</t>
  </si>
  <si>
    <t>Guida alla compilazione della presente checklist</t>
  </si>
  <si>
    <t>Lo svolgimento dell'attività di controllo prevede la compilazione delle seguenti schede</t>
  </si>
  <si>
    <t>SEZIONE 01</t>
  </si>
  <si>
    <t>La Sezione 01 Contiene le informazioni necessarie per la individuazione degli elementi essenziali dell'aiuto</t>
  </si>
  <si>
    <t>SEZIONE 02</t>
  </si>
  <si>
    <t>La sezione 02 prevede specifici punti di controllo volti a  verificare se l'operazione in esame include una componente di aiuto di Stato;</t>
  </si>
  <si>
    <t>SEZIONE 03 -04- 05- 06</t>
  </si>
  <si>
    <t>Accertata l'esistenza dell'Aiuto di Stato il controllore dovrà procedere ad individurare la tipologia di aiuto di riferimento e compliare l'apposita sezione (03-04-05-06) - tutte le categorie di aiuto in esenzione, disciplinate dal Reg. 651/2014  modif. Reg. (UE) 1084/2017,  sono riportate all'interno della Sezione 06.</t>
  </si>
  <si>
    <t>SEZIONE 07</t>
  </si>
  <si>
    <t>Verifica amministrativa</t>
  </si>
  <si>
    <t xml:space="preserve">Tabella di verifica delle spese </t>
  </si>
  <si>
    <t xml:space="preserve">Rendiconto n°:  </t>
  </si>
  <si>
    <t xml:space="preserve">data:  </t>
  </si>
  <si>
    <t>COSTI DIRETTI</t>
  </si>
  <si>
    <t>rif.</t>
  </si>
  <si>
    <t>n. fattura</t>
  </si>
  <si>
    <t>data fattura</t>
  </si>
  <si>
    <t>data pagamento</t>
  </si>
  <si>
    <t>modalità di pagamento</t>
  </si>
  <si>
    <t>fornitore</t>
  </si>
  <si>
    <t>descrizione</t>
  </si>
  <si>
    <t>Importo rendicontato (€)</t>
  </si>
  <si>
    <t>Importo ammissibile (€)</t>
  </si>
  <si>
    <t>Importo non ammissibile (€)</t>
  </si>
  <si>
    <t>note</t>
  </si>
  <si>
    <t>Sub- Totale</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</si>
  <si>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</si>
  <si>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</si>
  <si>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</si>
  <si>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</si>
  <si>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</si>
  <si>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</si>
  <si>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</si>
  <si>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</si>
  <si>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</si>
  <si>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</si>
  <si>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</si>
  <si>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COSTI DEL PERSONALE - COSTI INDIRETTI</t>
  </si>
  <si>
    <t>dipendente</t>
  </si>
  <si>
    <t>n° documento</t>
  </si>
  <si>
    <t>data documento</t>
  </si>
  <si>
    <t>ore dedicate al Piano/progetto</t>
  </si>
  <si>
    <t>costo orario</t>
  </si>
  <si>
    <t>totale</t>
  </si>
  <si>
    <t>1.1</t>
  </si>
  <si>
    <t>1.2</t>
  </si>
  <si>
    <t>1.3</t>
  </si>
  <si>
    <t>1.4</t>
  </si>
  <si>
    <t>1.5</t>
  </si>
  <si>
    <t>1.6</t>
  </si>
  <si>
    <t>1.7</t>
  </si>
  <si>
    <t>1.8</t>
  </si>
  <si>
    <t>1.9</t>
  </si>
  <si>
    <t>1.10</t>
  </si>
  <si>
    <t>1.11</t>
  </si>
  <si>
    <t>1.12</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</si>
  <si>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</si>
  <si>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</si>
  <si>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</si>
  <si>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</si>
  <si>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</si>
  <si>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</si>
  <si>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</si>
  <si>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</si>
  <si>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</si>
  <si>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</si>
  <si>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</si>
  <si>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</si>
  <si>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</si>
  <si>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</si>
  <si>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</si>
  <si>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</si>
  <si>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</si>
  <si>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</si>
  <si>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</si>
  <si>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</si>
  <si>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</si>
  <si>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</si>
  <si>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</si>
  <si>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</si>
  <si>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</si>
  <si>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</si>
  <si>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</si>
  <si>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</si>
  <si>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</si>
  <si>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</si>
  <si>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</si>
  <si>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</si>
  <si>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Aiuti a finalità regionale (al finanziamento e al funzionamento)</t>
  </si>
  <si>
    <t>Aiuti a finalità regionale (aiuti allo sviluppo urbano)</t>
  </si>
  <si>
    <t>1.13</t>
  </si>
  <si>
    <t>1.14</t>
  </si>
  <si>
    <t>1.15</t>
  </si>
  <si>
    <t>1.16</t>
  </si>
  <si>
    <r>
      <t>La categoria di aiuto rientra tra quelle per le quali non è richiesto o si presume un effetto di incentivazione? N</t>
    </r>
    <r>
      <rPr>
        <i/>
        <sz val="12"/>
        <rFont val="Calibri"/>
        <family val="2"/>
        <scheme val="minor"/>
      </rPr>
      <t>ello specifico, verificare che l'aiuto rientri in una delle seguenti categorie:
a) aiuti a finalità regionale al funzionamento,  e aiuti a finalità regionale per lo sviluppo urbano se sono soddisfatte le condizioni di cui all'articolo 15 e 16 
b) aiuti per l'accesso delle PMI ai finanziamenti, se sono soddisfatte le pertinenti condizioni di cui agli articoli 21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aiutii intesi a compensare i costi dell'assistenza fornita ai lavoratori svantaggiati  se sono soddisfatte le condizioni di cui all'articolo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t>
    </r>
  </si>
  <si>
    <t>SCHEDA 06.02 -  AIUTI PER LO SVILUPPO URBANO (Capo III, sezione 1, sottosezione B del Reg. 651/2014).
Aiuti a finalità regionale per lo sviluppo urbano</t>
  </si>
  <si>
    <t>Per l'attuazione di un progetto di sviluppo urbano gli investitori pubblici e privati hanno fornito contributi aggiuntivi in denaro, natura o una combinazione dei due</t>
  </si>
  <si>
    <t>SCHEDA 06.03 -   AIUTI ALLE PMI (Capo III, sezione 2, del Reg. 651/2014).
Aiuti agli investimenti a favore delle PMI - Aiuti alle PMI per servizi di consulenza - Aiuti alle PMI per la partecipazione alle fiere - 
Aiuti per i costi di cooperazione sostenuti dalle PMI che partecipano a progetti di cooperazione territoriale europea</t>
  </si>
  <si>
    <t>a) costi degli investimenti materiali e immateriali;</t>
  </si>
  <si>
    <t>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</si>
  <si>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</si>
  <si>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</si>
  <si>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L'intensità di aiuto degli aiuti agli investimenti a favore dei poli di innovazione è contenuta nel 50 % dei costi ammissibili?</t>
  </si>
  <si>
    <t>f) i costi dei servizi di consulenza e di sostegno forniti da consulenti esterni e da fornitori di servizi, direttamente imputabili al progetto.</t>
  </si>
  <si>
    <t>Aiuti in favore delle opere audiovisive</t>
  </si>
  <si>
    <r>
      <t xml:space="preserve">L'aiuto sostiene un prodotto culturale?
</t>
    </r>
    <r>
      <rPr>
        <i/>
        <sz val="12"/>
        <rFont val="Calibri"/>
        <family val="2"/>
        <scheme val="minor"/>
      </rPr>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r>
  </si>
  <si>
    <t>SCHEDA 06.11 - AIUTI PER LE INFRASTRUTTURE A BANDA LARGA (Capo III, sezione 10, del Reg. 651/2014).
Aiuti per le infrastrutture a banda larga</t>
  </si>
  <si>
    <t>SCHEDA 06.16 -AIUTI A FAVORE DEI PORTI  ( Art. 1 par 20) sezione 15, del Reg.1084/2017).
Aiuti a favore dei porti marittimi  - Aiuti a favore dei porti interni</t>
  </si>
  <si>
    <r>
      <t>art. 107 TFUE: "</t>
    </r>
    <r>
      <rPr>
        <i/>
        <sz val="10"/>
        <color indexed="8"/>
        <rFont val="Calibri"/>
        <family val="2"/>
        <scheme val="minor"/>
      </rPr>
      <t>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r>
    <r>
      <rPr>
        <sz val="10"/>
        <color indexed="8"/>
        <rFont val="Calibri"/>
        <family val="2"/>
        <scheme val="minor"/>
      </rPr>
      <t>”</t>
    </r>
  </si>
  <si>
    <r>
      <rPr>
        <sz val="10"/>
        <color indexed="8"/>
        <rFont val="Calibri"/>
        <family val="2"/>
        <scheme val="minor"/>
      </rPr>
      <t>Cfr. Comunicazione della Commissione Europea sulla nozione di aiuto di Stato di cui all'articolo 107, paragrafo 1, del Trattato sul Funzionamento dell'Unione Europea (2016/C 262/01) - Punto 2
Cfr. a esempio Sentenza della Corte di Giustizia dell'UE (CGUE) del12/9/2000, Pavlov e altri, Cause riunite da C-180/98 a C-184/98: "</t>
    </r>
    <r>
      <rPr>
        <i/>
        <sz val="10"/>
        <color indexed="8"/>
        <rFont val="Calibri"/>
        <family val="2"/>
        <scheme val="minor"/>
      </rPr>
      <t>qualsiasi ente che esercita un'attività economica, a prescindere dal suo stato giuridico e dalle sue modalità di finanziamento</t>
    </r>
    <r>
      <rPr>
        <sz val="10"/>
        <color indexed="8"/>
        <rFont val="Calibri"/>
        <family val="2"/>
        <scheme val="minor"/>
      </rPr>
      <t>"</t>
    </r>
  </si>
  <si>
    <r>
      <rPr>
        <sz val="10"/>
        <color indexed="8"/>
        <rFont val="Calibri"/>
        <family val="2"/>
        <scheme val="minor"/>
      </rPr>
      <t>Cfr. Comunicazione CE 2016/C 262/01 - Punto 3.1
Cfr. a esempio Sentenza della CGUE del 16/5/2002, Francia/Commissione (Stardust), C-482/99</t>
    </r>
    <r>
      <rPr>
        <i/>
        <sz val="10"/>
        <color indexed="8"/>
        <rFont val="Calibri"/>
        <family val="2"/>
        <scheme val="minor"/>
      </rPr>
      <t xml:space="preserve"> 
</t>
    </r>
    <r>
      <rPr>
        <sz val="10"/>
        <color indexed="8"/>
        <rFont val="Calibri"/>
        <family val="2"/>
        <scheme val="minor"/>
      </rPr>
      <t>I Servizi di audit della Commissione Europea (CE), nella relativa checklist sugli aiuti di Stato ("la Checklist CE") precisano che una misura è "imputabile" allo Stato se Autorità Puibbliche concedono il supporto o se designano organismi pubblici o privati per gestire misure di supporto, come è generalmente il caso per i Fondi Strutturali e di Investimento Europei (Fondi SIE)</t>
    </r>
  </si>
  <si>
    <r>
      <rPr>
        <sz val="10"/>
        <color indexed="8"/>
        <rFont val="Calibri"/>
        <family val="2"/>
        <scheme val="minor"/>
      </rPr>
      <t>Cfr. Comunicazione CE 2016/C 262/01 - Punto 3.2
Cfr. a esempio Sentenza della CGUE del 16/5/2002, Francia/Commissione (Stardust), C-482/99: "l</t>
    </r>
    <r>
      <rPr>
        <i/>
        <sz val="10"/>
        <color indexed="8"/>
        <rFont val="Calibri"/>
        <family val="2"/>
        <scheme val="minor"/>
      </rPr>
      <t>a concessione di un vantaggio direttamente o indirettamente mediante risorse statali e l'imputabilità di queste misure allo Stato sono due condizioni cumulative separate per la sussistenza degli aiuti di Stato</t>
    </r>
    <r>
      <rPr>
        <sz val="10"/>
        <color indexed="8"/>
        <rFont val="Calibri"/>
        <family val="2"/>
        <scheme val="minor"/>
      </rPr>
      <t>"</t>
    </r>
    <r>
      <rPr>
        <i/>
        <sz val="10"/>
        <color indexed="8"/>
        <rFont val="Calibri"/>
        <family val="2"/>
        <scheme val="minor"/>
      </rPr>
      <t xml:space="preserve"> </t>
    </r>
  </si>
  <si>
    <r>
      <rPr>
        <sz val="10"/>
        <color indexed="8"/>
        <rFont val="Calibri"/>
        <family val="2"/>
        <scheme val="minor"/>
      </rPr>
      <t>Cfr. Comunicazione CE 2016/C 262/01 - Punto 4
Ai sensi dell'art. 107 TFUE, comma 1, un vantaggio è un beneficio economico che un'impresa non potrebbe ricevere in condizioni normali di mercato, ossia in assenza di intervento dello Stato
Cfr.  Comunicazione CE 2016/C 262/01 - Punto 4.2 - Il criterio dell'operatore in un'economia di mercato</t>
    </r>
  </si>
  <si>
    <r>
      <rPr>
        <sz val="10"/>
        <color indexed="8"/>
        <rFont val="Calibri"/>
        <family val="2"/>
        <scheme val="minor"/>
      </rPr>
      <t>Cfr. Comunicazione CE 2016/C 262/01 - Punto 5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r>
  </si>
  <si>
    <r>
      <rPr>
        <sz val="10"/>
        <rFont val="Calibri"/>
        <family val="2"/>
        <scheme val="minor"/>
      </rPr>
      <t>Cfr. Comunicazione CE 2016/C 262/01 - Punto 6.1 - e 6.2
Gli aiuti pubblici alle imprese costituiscono aiuti di Stato ai sensi dell'art. 107, comma 1, TFUEo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r>
  </si>
  <si>
    <r>
      <rPr>
        <sz val="10"/>
        <rFont val="Calibri"/>
        <family val="2"/>
        <scheme val="minor"/>
      </rPr>
      <t>Cfr. Comunicazione CE 2016/C 262/01 - Punto 6.1 e 6.3
(Cfr. lett. f)
La Checklist CE precisa che un effetto sugli scambi tra Stati membri può essere generalmente presunto quando tutti gli altri criteri sopra indicati sono presenti; in casi eccezionali, tale effetto può mancare per finanziamenti di attvità esclusivamente locali</t>
    </r>
  </si>
  <si>
    <r>
      <rPr>
        <sz val="10"/>
        <rFont val="Calibri"/>
        <family val="2"/>
        <scheme val="minor"/>
      </rPr>
      <t>art. 1 del Reg. (UE) n. 360/2012 e articolo 106, paragrafo 2, del trattato</t>
    </r>
  </si>
  <si>
    <t>2.1</t>
  </si>
  <si>
    <t>2.2</t>
  </si>
  <si>
    <t>2.3</t>
  </si>
  <si>
    <t>2.4</t>
  </si>
  <si>
    <t>2.5</t>
  </si>
  <si>
    <t>18.1</t>
  </si>
  <si>
    <t>18.2</t>
  </si>
  <si>
    <t>19.1</t>
  </si>
  <si>
    <t>19.2</t>
  </si>
  <si>
    <t>19.3</t>
  </si>
  <si>
    <t>SCHEDA 00 - Copertina</t>
  </si>
  <si>
    <t>CODICE PROGETTO</t>
  </si>
  <si>
    <t xml:space="preserve">ASSE </t>
  </si>
  <si>
    <t>AZIONE</t>
  </si>
  <si>
    <t>SUB AZ</t>
  </si>
  <si>
    <t>TITOLO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</si>
  <si>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</si>
  <si>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</si>
  <si>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</si>
  <si>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</si>
  <si>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</si>
  <si>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</si>
  <si>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</si>
  <si>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</si>
  <si>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</si>
  <si>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</si>
  <si>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</si>
  <si>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</si>
  <si>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DATA ULTIMA COMPILAZIONE</t>
  </si>
  <si>
    <t>NOME VERIFICATORE</t>
  </si>
  <si>
    <t>FUNZIONE VERIFICATORE</t>
  </si>
  <si>
    <t>FIRMA</t>
  </si>
  <si>
    <t>CHECK LIST VERIFICA  AIUTI</t>
  </si>
  <si>
    <t>CRONOLOGIA ATTIVITA' DI CONTROLLO</t>
  </si>
  <si>
    <t>02 - ESISTENZA AIUTO</t>
  </si>
  <si>
    <t>03 - AIUTI NOTIFICATI</t>
  </si>
  <si>
    <t>04 - DE MINIMIS</t>
  </si>
  <si>
    <t>05 - DE MINIMIS SIEG</t>
  </si>
  <si>
    <t>06 - AIUTI IN ESENZIONE</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</si>
  <si>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</si>
  <si>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</si>
  <si>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</si>
  <si>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</si>
  <si>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</si>
  <si>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</si>
  <si>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</si>
  <si>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</si>
  <si>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</si>
  <si>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</si>
  <si>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</si>
  <si>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</si>
  <si>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</si>
  <si>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</si>
  <si>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</si>
  <si>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</si>
  <si>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</si>
  <si>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</si>
  <si>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</si>
  <si>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4.1</t>
  </si>
  <si>
    <t>REND020</t>
  </si>
  <si>
    <t>4.2</t>
  </si>
  <si>
    <t>4.3</t>
  </si>
  <si>
    <t>4.4</t>
  </si>
  <si>
    <t>5.1</t>
  </si>
  <si>
    <t>5.2</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</si>
  <si>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</si>
  <si>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</si>
  <si>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</si>
  <si>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</si>
  <si>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</si>
  <si>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</si>
  <si>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</si>
  <si>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</si>
  <si>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</si>
  <si>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</si>
  <si>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</si>
  <si>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</si>
  <si>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</si>
  <si>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</si>
  <si>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</si>
  <si>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</si>
  <si>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</si>
  <si>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</si>
  <si>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</si>
  <si>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</si>
  <si>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</si>
  <si>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</si>
  <si>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</si>
  <si>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</si>
  <si>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</si>
  <si>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</si>
  <si>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</si>
  <si>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</si>
  <si>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</si>
  <si>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</si>
  <si>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</si>
  <si>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</si>
  <si>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</si>
  <si>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</si>
  <si>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</si>
  <si>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</si>
  <si>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</si>
  <si>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</si>
  <si>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</si>
  <si>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</si>
  <si>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</si>
  <si>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</si>
  <si>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</si>
  <si>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</si>
  <si>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</si>
  <si>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</si>
  <si>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</si>
  <si>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</si>
  <si>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</si>
  <si>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r>
      <rPr>
        <b/>
        <sz val="9"/>
        <color indexed="8"/>
        <rFont val="Calibri"/>
        <family val="2"/>
      </rPr>
      <t>NOTA 1</t>
    </r>
    <r>
      <rPr>
        <sz val="9"/>
        <color indexed="8"/>
        <rFont val="Calibri"/>
        <family val="2"/>
        <scheme val="minor"/>
      </rPr>
      <t xml:space="preserve">
Aiuti esclusi dall'applicazione del Regolamento (UE) n. 1407/2014: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r>
  </si>
  <si>
    <r>
      <rPr>
        <b/>
        <sz val="9"/>
        <color indexed="8"/>
        <rFont val="Calibri"/>
        <family val="2"/>
      </rPr>
      <t xml:space="preserve">NOTA 2 </t>
    </r>
    <r>
      <rPr>
        <sz val="9"/>
        <color indexed="8"/>
        <rFont val="Calibri"/>
        <family val="2"/>
        <scheme val="minor"/>
      </rPr>
      <t xml:space="preserve">
Ex art. 2, Reg. (UE) n. 1407/2014,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r>
  </si>
  <si>
    <r>
      <rPr>
        <b/>
        <sz val="9"/>
        <color indexed="8"/>
        <rFont val="Calibri"/>
        <family val="2"/>
      </rPr>
      <t xml:space="preserve">NOTA 3 </t>
    </r>
    <r>
      <rPr>
        <sz val="9"/>
        <color indexed="8"/>
        <rFont val="Calibri"/>
        <family val="2"/>
        <scheme val="minor"/>
      </rPr>
      <t xml:space="preserve">
Ex art. 4, Reg. (UE) n. 1407/2014, sono considerati "aiuti trasparenti" gli aiuti che rientrano in una delle seguenti categorie:
a) aiuti concessi sotto forma di sovvenzioni o di contributi in conto interessi;
b) aiuti concessi sotto forma di prestiti,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il prestito è assistito da una garanzia pari ad almeno il 50% dell’importo preso in prestito e ammonta a 1 000 000 Euro (o 500 000 Euro per le imprese che effettuano trasporto di merci su strada) su un periodo di cinque anni oppure a 500 000 Euro (o 250 000 Euro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
• l’equivalente sovvenzione lordo è stato calcolato sulla base del tasso di riferimento applicabile al momento della concessione;
c) aiuti concessi sotto forma di conferimenti di capitale, se l’importo totale dell’apporto pubblico non supera il massimale «de minimis»;
d) aiuti concessi sotto forma di misure per il finanziamento del rischio, quali investimenti in equity o quasi-equity, se il capitale fornito a un’impresa unica non supera il massimale «de minimis»;
e) aiuti concessi sotto forma di garanzie,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la garanzia non eccede l’80% del prestito sotteso e ha un importo garantito di 1 500 000 Euro (o 750 000 Euro per le imprese che effettuano trasporto di merci su strada) e una durata di cinque anni o un importo garantito di 750 000 Euro (o 375 000 Euro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 (UE) n. 1407/2013; oppure 
• l’equivalente sovvenzione lordo è stato calcolato in base ai premi «esenti» di cui in una comunicazione della Commissione; oppure 
• prima dell’attuazione dell’aiuto: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 tale metodo si riferisce esplicitamente al tipo di garanzia e al tipo di operazioni sottese in questione nel contesto dell’applicazione del Reg. (UE) n. 1407/2013;
f) aiuti concessi sotto forma di altri strumenti, se lo strumento prevede un limite volto a garantire che non sia superato il massimale pertinente.
</t>
    </r>
  </si>
  <si>
    <r>
      <rPr>
        <b/>
        <sz val="9"/>
        <color indexed="8"/>
        <rFont val="Calibri"/>
        <family val="2"/>
      </rPr>
      <t>NOTA 4</t>
    </r>
    <r>
      <rPr>
        <sz val="9"/>
        <color indexed="8"/>
        <rFont val="Calibri"/>
        <family val="2"/>
        <scheme val="minor"/>
      </rPr>
      <t xml:space="preserve">
Nello specifico, gli aiuti «de minimis» possono essere cumulati con gli aiuti «de minimis» concessi a norma del Regolamento (UE) n. 360/2012 della Commissione Europea a concorrenza del massimale previsto in tale Regolamento. Essi possono essere cumulati con aiuti «de minimis» concessi a norma di altri Regolamenti «de minimis» a condizione che non superino il massimale pertinente di cui all’articolo 3, paragrafo 2, del Reg. (UE) n.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r>
  </si>
  <si>
    <t>SEZIONE 08 - 09-09.1- 10</t>
  </si>
  <si>
    <t>Nelle sezione 08, 09 e 10 il controllore effettua controlli specifici in merito all'attuazione dell'operazione, alla rendicontazione della spesa accertando il rispetto della normativa trasversale e anche specifica della tipologia di aiuto e alla corretta applicazione della disciplina in materia di pubblicità;</t>
  </si>
  <si>
    <t>Il controllore nella Sezione 07 procede ad ulteriori analisi sull'operazione e sul Beneficiario oggetto di verifica, di natura trasversale e applicabile a tutte le tipologie di aiuti di Stato, con particolare riguardo alle verifiche sull'impresa beneficiaria stessa;</t>
  </si>
  <si>
    <t>07 - BENEFICIARIO</t>
  </si>
  <si>
    <t>08 - ESECUZIONE</t>
  </si>
  <si>
    <t>09 - AMMISSIBILITA' DELLA SPESA</t>
  </si>
  <si>
    <t>09.1- DETTAGLIO SPESE</t>
  </si>
  <si>
    <t>10 - PUBBLICITA'</t>
  </si>
  <si>
    <r>
      <t xml:space="preserve">L’applicazione dei punti di controllo di cui alla presente Sezione è utile a rivelare l’eventuale sussistenza dei Meccanismi di frode </t>
    </r>
    <r>
      <rPr>
        <b/>
        <i/>
        <sz val="10"/>
        <color theme="1"/>
        <rFont val="Calibri"/>
        <family val="2"/>
      </rPr>
      <t>1. Oneri salariali imputati, 2. Lavoro straordinario non retribuito, 3. Servizi di consulenza, 4. Categorie del personale</t>
    </r>
    <r>
      <rPr>
        <i/>
        <sz val="10"/>
        <color theme="1"/>
        <rFont val="Calibri"/>
        <family val="2"/>
        <scheme val="minor"/>
      </rPr>
      <t xml:space="preserve"> (cfr. Nota COCOF 09/0003/00-IT, Allegato 2 “Frode nel settore degli oneri salariali e dei servizi di consulenza”)</t>
    </r>
  </si>
  <si>
    <t>E' stato verificato in caso di rendicontazione di costi del personale e di costi per trasferte, che vi sia una coerente  corrispondenza  tra quanto risultante da cedolino e quanto riportato nella documentazione attestante le spese di viaggio?</t>
  </si>
  <si>
    <t xml:space="preserve"> SCHEDA 07 - BENEFICIARIO </t>
  </si>
  <si>
    <t xml:space="preserve"> SCHEDA 08 - ESECUZIONE</t>
  </si>
  <si>
    <t xml:space="preserve"> SCHEDA 09 - AMMISSIBILITA' DELLA SPESA</t>
  </si>
  <si>
    <t xml:space="preserve"> SCHEDA 10 - PUBBLICITA'</t>
  </si>
  <si>
    <t xml:space="preserve">Se si, le variazioni progettuali sono avvenute previa autorizzazione da parte dell'organo competente a concedere il finanziamento? </t>
  </si>
  <si>
    <r>
      <t xml:space="preserve">Per la realizzazione  dell'operazione il costo del personale rendicontato è coerente con l'attività effettivamente svolta? 
</t>
    </r>
    <r>
      <rPr>
        <i/>
        <sz val="12"/>
        <rFont val="Calibri"/>
        <family val="2"/>
        <scheme val="minor"/>
      </rPr>
      <t>(Fornire informazioni di dettaglio/ descrizione delle attività svolte dal personale fornendo opportuna documentazione di supporto)</t>
    </r>
  </si>
  <si>
    <t>Procedere alla compilazione dello sheet 8, cliccando il seguente link</t>
  </si>
  <si>
    <t>Sono stati emanati Sentenze, Ordini o Decreti da parte del Giudice che incidano sulla regolarità della procedura e/o sull'attuazione dell'operazione e relativa ammissibilità della spesa?
Acquisire informazioni sullo stato di eventuali procedure giudiziarie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</si>
</sst>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dd/mm/yy;@"/>
  </numFmts>
  <fonts count="9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Times New Roman"/>
      <family val="1"/>
    </font>
    <font>
      <sz val="10"/>
      <name val="Arial"/>
      <family val="2"/>
    </font>
    <font>
      <sz val="12"/>
      <color theme="1"/>
      <name val="Calibri"/>
      <family val="2"/>
      <scheme val="minor"/>
    </font>
    <font>
      <u/>
      <sz val="10"/>
      <color theme="10"/>
      <name val="Arial"/>
      <family val="2"/>
    </font>
    <font>
      <sz val="9"/>
      <color indexed="8"/>
      <name val="Arial"/>
      <family val="2"/>
    </font>
    <font>
      <sz val="10"/>
      <name val="Arial"/>
      <family val="2"/>
      <charset val="1"/>
    </font>
    <font>
      <u/>
      <sz val="11"/>
      <color theme="10"/>
      <name val="Calibri"/>
      <family val="2"/>
      <scheme val="minor"/>
    </font>
    <font>
      <sz val="11"/>
      <color indexed="8"/>
      <name val="Times New Roman"/>
      <family val="1"/>
    </font>
    <font>
      <i/>
      <sz val="9"/>
      <color rgb="FFC00000"/>
      <name val="Times New Roman"/>
      <family val="1"/>
    </font>
    <font>
      <sz val="9"/>
      <color indexed="8"/>
      <name val="Times New Roman"/>
      <family val="1"/>
    </font>
    <font>
      <i/>
      <sz val="9"/>
      <color indexed="8"/>
      <name val="Times New Roman"/>
      <family val="1"/>
    </font>
    <font>
      <sz val="9"/>
      <name val="Times New Roman"/>
      <family val="1"/>
    </font>
    <font>
      <sz val="11"/>
      <color indexed="8"/>
      <name val="Calibri"/>
      <family val="2"/>
    </font>
    <font>
      <sz val="9"/>
      <name val="Arial"/>
      <family val="2"/>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sz val="12"/>
      <color indexed="8"/>
      <name val="Calibri"/>
      <family val="2"/>
      <scheme val="minor"/>
    </font>
    <font>
      <sz val="12"/>
      <name val="Calibri"/>
      <family val="2"/>
      <scheme val="minor"/>
    </font>
    <font>
      <i/>
      <sz val="12"/>
      <color indexed="8"/>
      <name val="Calibri"/>
      <family val="2"/>
      <scheme val="minor"/>
    </font>
    <font>
      <b/>
      <i/>
      <sz val="12"/>
      <name val="Calibri"/>
      <family val="2"/>
      <scheme val="minor"/>
    </font>
    <font>
      <b/>
      <sz val="12"/>
      <color indexed="8"/>
      <name val="Calibri"/>
      <family val="2"/>
      <scheme val="minor"/>
    </font>
    <font>
      <i/>
      <sz val="12"/>
      <name val="Calibri"/>
      <family val="2"/>
      <scheme val="minor"/>
    </font>
    <font>
      <i/>
      <strike/>
      <sz val="12"/>
      <name val="Calibri"/>
      <family val="2"/>
      <scheme val="minor"/>
    </font>
    <font>
      <b/>
      <i/>
      <sz val="12"/>
      <color indexed="8"/>
      <name val="Calibri"/>
      <family val="2"/>
      <scheme val="minor"/>
    </font>
    <font>
      <b/>
      <i/>
      <sz val="12"/>
      <color indexed="10"/>
      <name val="Calibri"/>
      <family val="2"/>
      <scheme val="minor"/>
    </font>
    <font>
      <b/>
      <i/>
      <u/>
      <sz val="12"/>
      <color indexed="8"/>
      <name val="Calibri"/>
      <family val="2"/>
      <scheme val="minor"/>
    </font>
    <font>
      <b/>
      <i/>
      <u/>
      <sz val="12"/>
      <name val="Calibri"/>
      <family val="2"/>
      <scheme val="minor"/>
    </font>
    <font>
      <u/>
      <sz val="12"/>
      <color rgb="FFFF0000"/>
      <name val="Calibri"/>
      <family val="2"/>
      <scheme val="minor"/>
    </font>
    <font>
      <u/>
      <sz val="12"/>
      <color theme="10"/>
      <name val="Calibri"/>
      <family val="2"/>
      <scheme val="minor"/>
    </font>
    <font>
      <sz val="10"/>
      <color theme="1"/>
      <name val="Calibri"/>
      <family val="2"/>
      <scheme val="minor"/>
    </font>
    <font>
      <i/>
      <sz val="10"/>
      <color theme="1"/>
      <name val="Calibri"/>
      <family val="2"/>
      <scheme val="minor"/>
    </font>
    <font>
      <sz val="10"/>
      <name val="Calibri"/>
      <family val="2"/>
      <scheme val="minor"/>
    </font>
    <font>
      <i/>
      <sz val="12"/>
      <color theme="1"/>
      <name val="Calibri"/>
      <family val="2"/>
      <scheme val="minor"/>
    </font>
    <font>
      <u/>
      <sz val="12"/>
      <name val="Calibri"/>
      <family val="2"/>
      <scheme val="minor"/>
    </font>
    <font>
      <sz val="12"/>
      <color theme="0"/>
      <name val="Calibri"/>
      <family val="2"/>
      <scheme val="minor"/>
    </font>
    <font>
      <strike/>
      <sz val="12"/>
      <name val="Calibri"/>
      <family val="2"/>
      <scheme val="minor"/>
    </font>
    <font>
      <sz val="12"/>
      <color rgb="FFFF0000"/>
      <name val="Calibri"/>
      <family val="2"/>
      <scheme val="minor"/>
    </font>
    <font>
      <sz val="10"/>
      <color indexed="8"/>
      <name val="Calibri"/>
      <family val="2"/>
      <scheme val="minor"/>
    </font>
    <font>
      <sz val="11"/>
      <color indexed="8"/>
      <name val="Calibri"/>
      <family val="2"/>
      <scheme val="minor"/>
    </font>
    <font>
      <b/>
      <sz val="10"/>
      <color indexed="9"/>
      <name val="Calibri"/>
      <family val="2"/>
      <scheme val="minor"/>
    </font>
    <font>
      <i/>
      <sz val="10"/>
      <name val="Calibri"/>
      <family val="2"/>
      <scheme val="minor"/>
    </font>
    <font>
      <sz val="11"/>
      <name val="Calibri"/>
      <family val="2"/>
      <scheme val="minor"/>
    </font>
    <font>
      <b/>
      <i/>
      <sz val="12"/>
      <color theme="0"/>
      <name val="Calibri"/>
      <family val="2"/>
      <scheme val="minor"/>
    </font>
    <font>
      <b/>
      <sz val="12"/>
      <color indexed="56"/>
      <name val="Calibri"/>
      <family val="2"/>
      <scheme val="minor"/>
    </font>
    <font>
      <b/>
      <sz val="12"/>
      <color indexed="60"/>
      <name val="Calibri"/>
      <family val="2"/>
      <scheme val="minor"/>
    </font>
    <font>
      <sz val="12"/>
      <color indexed="56"/>
      <name val="Calibri"/>
      <family val="2"/>
      <scheme val="minor"/>
    </font>
    <font>
      <sz val="12"/>
      <color indexed="60"/>
      <name val="Calibri"/>
      <family val="2"/>
      <scheme val="minor"/>
    </font>
    <font>
      <sz val="11"/>
      <color rgb="FF9C0006"/>
      <name val="Calibri"/>
      <family val="2"/>
      <scheme val="minor"/>
    </font>
    <font>
      <b/>
      <i/>
      <sz val="10"/>
      <name val="Calibri"/>
      <family val="2"/>
      <scheme val="minor"/>
    </font>
    <font>
      <u/>
      <sz val="11"/>
      <color rgb="FF9C0006"/>
      <name val="Calibri"/>
      <family val="2"/>
      <scheme val="minor"/>
    </font>
    <font>
      <b/>
      <sz val="14"/>
      <name val="Calibri"/>
      <family val="2"/>
      <scheme val="minor"/>
    </font>
    <font>
      <u/>
      <sz val="12"/>
      <color rgb="FF9C0006"/>
      <name val="Calibri"/>
      <family val="2"/>
      <scheme val="minor"/>
    </font>
    <font>
      <b/>
      <sz val="10"/>
      <name val="Calibri"/>
      <family val="2"/>
      <scheme val="minor"/>
    </font>
    <font>
      <sz val="12"/>
      <name val="Arial"/>
      <family val="2"/>
    </font>
    <font>
      <sz val="12"/>
      <color indexed="8"/>
      <name val="Times New Roman"/>
      <family val="1"/>
    </font>
    <font>
      <sz val="12"/>
      <color rgb="FF9C0006"/>
      <name val="Calibri"/>
      <family val="2"/>
      <scheme val="minor"/>
    </font>
    <font>
      <b/>
      <sz val="12"/>
      <name val="Times New Roman"/>
      <family val="1"/>
    </font>
    <font>
      <i/>
      <sz val="12"/>
      <name val="Times New Roman"/>
      <family val="1"/>
    </font>
    <font>
      <sz val="16"/>
      <name val="Arial"/>
      <family val="2"/>
    </font>
    <font>
      <i/>
      <sz val="12"/>
      <color rgb="FFC00000"/>
      <name val="Times New Roman"/>
      <family val="1"/>
    </font>
    <font>
      <sz val="12"/>
      <color rgb="FFFF0000"/>
      <name val="Times New Roman"/>
      <family val="1"/>
    </font>
    <font>
      <i/>
      <sz val="10"/>
      <color indexed="8"/>
      <name val="Calibri"/>
      <family val="2"/>
      <scheme val="minor"/>
    </font>
    <font>
      <i/>
      <sz val="10"/>
      <color rgb="FFC00000"/>
      <name val="Times New Roman"/>
      <family val="1"/>
    </font>
    <font>
      <i/>
      <sz val="12"/>
      <color indexed="8"/>
      <name val="Times New Roman"/>
      <family val="1"/>
    </font>
    <font>
      <b/>
      <sz val="12"/>
      <color indexed="8"/>
      <name val="Times New Roman"/>
      <family val="1"/>
    </font>
    <font>
      <sz val="10"/>
      <color rgb="FFC00000"/>
      <name val="Times New Roman"/>
      <family val="1"/>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b/>
      <sz val="10"/>
      <color theme="1"/>
      <name val="Calibri"/>
      <family val="2"/>
      <scheme val="minor"/>
    </font>
    <font>
      <sz val="10"/>
      <color rgb="FF3F3F76"/>
      <name val="Calibri"/>
      <family val="2"/>
      <scheme val="minor"/>
    </font>
    <font>
      <sz val="9"/>
      <name val="Calibri"/>
      <family val="2"/>
      <scheme val="minor"/>
    </font>
    <font>
      <sz val="9"/>
      <color indexed="8"/>
      <name val="Calibri"/>
      <family val="2"/>
      <scheme val="minor"/>
    </font>
    <font>
      <b/>
      <sz val="9"/>
      <color indexed="8"/>
      <name val="Calibri"/>
      <family val="2"/>
    </font>
    <font>
      <b/>
      <i/>
      <sz val="10"/>
      <color theme="1"/>
      <name val="Calibri"/>
      <family val="2"/>
    </font>
    <font>
      <i/>
      <sz val="8"/>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indexed="9"/>
        <bgColor indexed="47"/>
      </patternFill>
    </fill>
    <fill>
      <patternFill patternType="solid">
        <fgColor theme="0" tint="-0.34998626667073579"/>
        <bgColor indexed="64"/>
      </patternFill>
    </fill>
    <fill>
      <patternFill patternType="lightUp">
        <bgColor theme="0" tint="-4.9989318521683403E-2"/>
      </patternFill>
    </fill>
    <fill>
      <patternFill patternType="solid">
        <fgColor theme="0" tint="-0.14999847407452621"/>
        <bgColor indexed="64"/>
      </patternFill>
    </fill>
    <fill>
      <patternFill patternType="solid">
        <fgColor indexed="22"/>
        <bgColor indexed="64"/>
      </patternFill>
    </fill>
    <fill>
      <patternFill patternType="solid">
        <fgColor theme="7" tint="0.79998168889431442"/>
        <bgColor indexed="64"/>
      </patternFill>
    </fill>
    <fill>
      <patternFill patternType="solid">
        <fgColor rgb="FFFFC7CE"/>
      </patternFill>
    </fill>
    <fill>
      <patternFill patternType="solid">
        <fgColor theme="2"/>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68">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rgb="FF002060"/>
      </top>
      <bottom/>
      <diagonal/>
    </border>
    <border>
      <left style="medium">
        <color indexed="64"/>
      </left>
      <right style="medium">
        <color indexed="64"/>
      </right>
      <top/>
      <bottom style="thin">
        <color rgb="FF002060"/>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style="hair">
        <color indexed="64"/>
      </left>
      <right style="hair">
        <color indexed="64"/>
      </right>
      <top/>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s>
  <cellStyleXfs count="30">
    <xf numFmtId="0" fontId="0" fillId="0" borderId="0"/>
    <xf numFmtId="41" fontId="12" fillId="0" borderId="0" applyFont="0" applyFill="0" applyBorder="0" applyAlignment="0" applyProtection="0"/>
    <xf numFmtId="0" fontId="12" fillId="0" borderId="0"/>
    <xf numFmtId="0" fontId="9" fillId="0" borderId="0"/>
    <xf numFmtId="164" fontId="9" fillId="0" borderId="0" applyFont="0" applyFill="0" applyBorder="0" applyAlignment="0" applyProtection="0"/>
    <xf numFmtId="0" fontId="12" fillId="0" borderId="0"/>
    <xf numFmtId="0" fontId="14" fillId="0" borderId="0" applyNumberFormat="0" applyFill="0" applyBorder="0" applyAlignment="0" applyProtection="0"/>
    <xf numFmtId="0" fontId="8" fillId="0" borderId="0"/>
    <xf numFmtId="0" fontId="16" fillId="0" borderId="0"/>
    <xf numFmtId="0" fontId="17" fillId="0" borderId="0" applyNumberFormat="0" applyFill="0" applyBorder="0" applyAlignment="0" applyProtection="0"/>
    <xf numFmtId="0" fontId="23" fillId="0" borderId="0"/>
    <xf numFmtId="0" fontId="12" fillId="0" borderId="0"/>
    <xf numFmtId="0" fontId="12" fillId="0" borderId="0" applyFont="0"/>
    <xf numFmtId="0" fontId="7" fillId="0" borderId="0"/>
    <xf numFmtId="0" fontId="6" fillId="0" borderId="0"/>
    <xf numFmtId="0" fontId="5" fillId="0" borderId="0"/>
    <xf numFmtId="0" fontId="4" fillId="0" borderId="0"/>
    <xf numFmtId="0" fontId="4" fillId="0" borderId="0"/>
    <xf numFmtId="0" fontId="12" fillId="0" borderId="0"/>
    <xf numFmtId="0" fontId="3" fillId="0" borderId="0"/>
    <xf numFmtId="0" fontId="3" fillId="0" borderId="0"/>
    <xf numFmtId="43" fontId="12" fillId="0" borderId="0" applyFont="0" applyFill="0" applyBorder="0" applyAlignment="0" applyProtection="0"/>
    <xf numFmtId="0" fontId="62" fillId="12" borderId="0" applyNumberFormat="0" applyBorder="0" applyAlignment="0" applyProtection="0"/>
    <xf numFmtId="0" fontId="2" fillId="0" borderId="0"/>
    <xf numFmtId="0" fontId="2" fillId="0" borderId="0"/>
    <xf numFmtId="0" fontId="2" fillId="0" borderId="0"/>
    <xf numFmtId="0" fontId="81" fillId="14" borderId="61" applyNumberFormat="0" applyAlignment="0" applyProtection="0"/>
    <xf numFmtId="0" fontId="82" fillId="15" borderId="61" applyNumberFormat="0" applyAlignment="0" applyProtection="0"/>
    <xf numFmtId="0" fontId="1" fillId="0" borderId="0"/>
    <xf numFmtId="0" fontId="12" fillId="0" borderId="0"/>
  </cellStyleXfs>
  <cellXfs count="532">
    <xf numFmtId="0" fontId="0" fillId="0" borderId="0" xfId="0"/>
    <xf numFmtId="0" fontId="10" fillId="0" borderId="0" xfId="0" applyFont="1"/>
    <xf numFmtId="0" fontId="19" fillId="0" borderId="0" xfId="7" applyFont="1" applyAlignment="1">
      <alignment horizontal="justify" vertical="center" wrapText="1"/>
    </xf>
    <xf numFmtId="0" fontId="18" fillId="0" borderId="0" xfId="7" applyFont="1" applyAlignment="1">
      <alignment vertical="center" wrapText="1"/>
    </xf>
    <xf numFmtId="0" fontId="20" fillId="0" borderId="8" xfId="7" applyFont="1" applyFill="1" applyBorder="1" applyAlignment="1">
      <alignment horizontal="justify" vertical="center" wrapText="1"/>
    </xf>
    <xf numFmtId="0" fontId="18" fillId="0" borderId="0" xfId="7" applyFont="1" applyFill="1" applyAlignment="1">
      <alignment vertical="center" wrapText="1"/>
    </xf>
    <xf numFmtId="0" fontId="20" fillId="0" borderId="0" xfId="7" applyFont="1" applyAlignment="1">
      <alignment horizontal="center" vertical="center" wrapText="1"/>
    </xf>
    <xf numFmtId="0" fontId="20" fillId="0" borderId="0" xfId="7" applyFont="1" applyAlignment="1">
      <alignment horizontal="justify" vertical="center" wrapText="1"/>
    </xf>
    <xf numFmtId="0" fontId="20" fillId="0" borderId="0" xfId="7" applyFont="1" applyAlignment="1">
      <alignment vertical="center" wrapText="1"/>
    </xf>
    <xf numFmtId="0" fontId="20" fillId="2" borderId="0" xfId="7" applyFont="1" applyFill="1" applyAlignment="1">
      <alignment vertical="center" wrapText="1"/>
    </xf>
    <xf numFmtId="0" fontId="20" fillId="0" borderId="0" xfId="8" applyFont="1" applyAlignment="1">
      <alignment vertical="center" wrapText="1"/>
    </xf>
    <xf numFmtId="0" fontId="22" fillId="2" borderId="0" xfId="0" applyFont="1" applyFill="1"/>
    <xf numFmtId="0" fontId="22" fillId="0" borderId="0" xfId="0" applyFont="1"/>
    <xf numFmtId="0" fontId="15" fillId="2" borderId="0" xfId="13" applyFont="1" applyFill="1" applyAlignment="1">
      <alignment horizontal="left" vertical="center" wrapText="1"/>
    </xf>
    <xf numFmtId="0" fontId="22" fillId="0" borderId="0" xfId="0" applyFont="1" applyAlignment="1">
      <alignment horizontal="center" vertical="center"/>
    </xf>
    <xf numFmtId="0" fontId="22" fillId="0" borderId="0" xfId="0" applyFont="1" applyAlignment="1">
      <alignment vertical="top"/>
    </xf>
    <xf numFmtId="0" fontId="22" fillId="0" borderId="0" xfId="5" applyFont="1"/>
    <xf numFmtId="0" fontId="21" fillId="0" borderId="0" xfId="7" applyFont="1" applyAlignment="1">
      <alignment vertical="center" wrapText="1"/>
    </xf>
    <xf numFmtId="0" fontId="20" fillId="0" borderId="0" xfId="7" applyFont="1" applyFill="1" applyAlignment="1">
      <alignment vertical="center" wrapText="1"/>
    </xf>
    <xf numFmtId="0" fontId="0" fillId="0" borderId="0" xfId="0" applyFont="1"/>
    <xf numFmtId="0" fontId="29" fillId="7" borderId="6" xfId="3" applyFont="1" applyFill="1" applyBorder="1" applyAlignment="1">
      <alignment horizontal="center" vertical="center"/>
    </xf>
    <xf numFmtId="0" fontId="30" fillId="9" borderId="9" xfId="0" applyFont="1" applyFill="1" applyBorder="1" applyAlignment="1">
      <alignment horizontal="left" vertical="center" wrapText="1"/>
    </xf>
    <xf numFmtId="0" fontId="30" fillId="9" borderId="8" xfId="0" applyFont="1" applyFill="1" applyBorder="1" applyAlignment="1">
      <alignment horizontal="center" vertical="center" wrapText="1"/>
    </xf>
    <xf numFmtId="0" fontId="30" fillId="9" borderId="9" xfId="0" applyFont="1" applyFill="1" applyBorder="1" applyAlignment="1">
      <alignment horizontal="center" vertical="center" wrapText="1"/>
    </xf>
    <xf numFmtId="0" fontId="28" fillId="7" borderId="8" xfId="0" applyFont="1" applyFill="1" applyBorder="1" applyAlignment="1">
      <alignment vertical="center"/>
    </xf>
    <xf numFmtId="0" fontId="32" fillId="0" borderId="8" xfId="7" applyFont="1" applyFill="1" applyBorder="1" applyAlignment="1">
      <alignment horizontal="justify" vertical="center" wrapText="1"/>
    </xf>
    <xf numFmtId="0" fontId="32" fillId="0" borderId="6" xfId="7" applyFont="1" applyFill="1" applyBorder="1" applyAlignment="1">
      <alignment horizontal="justify" vertical="center" wrapText="1"/>
    </xf>
    <xf numFmtId="0" fontId="36" fillId="0" borderId="8" xfId="7" applyFont="1" applyFill="1" applyBorder="1" applyAlignment="1">
      <alignment horizontal="justify" vertical="center" wrapText="1"/>
    </xf>
    <xf numFmtId="0" fontId="34" fillId="0" borderId="8" xfId="8" applyFont="1" applyFill="1" applyBorder="1" applyAlignment="1">
      <alignment vertical="center" wrapText="1"/>
    </xf>
    <xf numFmtId="0" fontId="32" fillId="0" borderId="9" xfId="7" applyFont="1" applyFill="1" applyBorder="1" applyAlignment="1">
      <alignment horizontal="justify" vertical="center" wrapText="1"/>
    </xf>
    <xf numFmtId="0" fontId="42" fillId="0" borderId="8" xfId="6" applyFont="1" applyBorder="1" applyAlignment="1"/>
    <xf numFmtId="0" fontId="32" fillId="6" borderId="18" xfId="8" applyFont="1" applyFill="1" applyBorder="1" applyAlignment="1">
      <alignment horizontal="justify" vertical="center" wrapText="1"/>
    </xf>
    <xf numFmtId="0" fontId="32" fillId="0" borderId="18" xfId="8" applyFont="1" applyFill="1" applyBorder="1" applyAlignment="1">
      <alignment horizontal="justify" vertical="center" wrapText="1"/>
    </xf>
    <xf numFmtId="0" fontId="32" fillId="0" borderId="18" xfId="8" applyFont="1" applyFill="1" applyBorder="1" applyAlignment="1">
      <alignment horizontal="center" vertical="center" wrapText="1"/>
    </xf>
    <xf numFmtId="0" fontId="32" fillId="0" borderId="19" xfId="8" applyFont="1" applyFill="1" applyBorder="1" applyAlignment="1">
      <alignment horizontal="center" vertical="center" wrapText="1"/>
    </xf>
    <xf numFmtId="0" fontId="32" fillId="0" borderId="10" xfId="7" applyFont="1" applyFill="1" applyBorder="1" applyAlignment="1">
      <alignment horizontal="justify" vertical="center" wrapText="1"/>
    </xf>
    <xf numFmtId="0" fontId="44" fillId="4" borderId="8" xfId="0" applyFont="1" applyFill="1" applyBorder="1" applyAlignment="1">
      <alignment horizontal="left" vertical="center" wrapText="1"/>
    </xf>
    <xf numFmtId="0" fontId="45" fillId="4" borderId="8" xfId="0" applyFont="1" applyFill="1" applyBorder="1" applyAlignment="1">
      <alignment horizontal="left" vertical="top" wrapText="1"/>
    </xf>
    <xf numFmtId="0" fontId="31" fillId="0" borderId="8" xfId="7" applyFont="1" applyFill="1" applyBorder="1" applyAlignment="1">
      <alignment horizontal="center" vertical="center" wrapText="1"/>
    </xf>
    <xf numFmtId="0" fontId="31" fillId="0" borderId="8" xfId="7" applyFont="1" applyFill="1" applyBorder="1" applyAlignment="1">
      <alignment horizontal="justify" vertical="center" wrapText="1"/>
    </xf>
    <xf numFmtId="0" fontId="10" fillId="0" borderId="0" xfId="11" applyFont="1"/>
    <xf numFmtId="0" fontId="10" fillId="0" borderId="0" xfId="11" applyFont="1" applyAlignment="1">
      <alignment horizontal="center" vertical="center"/>
    </xf>
    <xf numFmtId="0" fontId="32" fillId="0" borderId="8" xfId="0" applyFont="1" applyFill="1" applyBorder="1" applyAlignment="1">
      <alignment vertical="center" wrapText="1"/>
    </xf>
    <xf numFmtId="0" fontId="13" fillId="4" borderId="8" xfId="0" applyFont="1" applyFill="1" applyBorder="1" applyAlignment="1">
      <alignment horizontal="left" vertical="center" wrapText="1"/>
    </xf>
    <xf numFmtId="0" fontId="47" fillId="4" borderId="8" xfId="0" applyFont="1" applyFill="1" applyBorder="1" applyAlignment="1">
      <alignment horizontal="left" vertical="top" wrapText="1"/>
    </xf>
    <xf numFmtId="0" fontId="32" fillId="2" borderId="10"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2" borderId="9" xfId="5" applyFont="1" applyFill="1" applyBorder="1" applyAlignment="1">
      <alignment vertical="center" wrapText="1"/>
    </xf>
    <xf numFmtId="0" fontId="32" fillId="0" borderId="8" xfId="5" applyFont="1" applyBorder="1" applyAlignment="1">
      <alignment horizontal="center" vertical="center" wrapText="1"/>
    </xf>
    <xf numFmtId="0" fontId="32" fillId="0" borderId="8" xfId="5" applyFont="1" applyBorder="1" applyAlignment="1">
      <alignment vertical="center" wrapText="1"/>
    </xf>
    <xf numFmtId="0" fontId="32" fillId="0" borderId="8" xfId="5" applyFont="1" applyBorder="1" applyAlignment="1">
      <alignment horizontal="justify" vertical="center" wrapText="1"/>
    </xf>
    <xf numFmtId="0" fontId="27" fillId="0" borderId="8" xfId="5" applyFont="1" applyBorder="1" applyAlignment="1">
      <alignment horizontal="center" vertical="center"/>
    </xf>
    <xf numFmtId="0" fontId="32" fillId="0" borderId="8" xfId="5" applyFont="1" applyFill="1" applyBorder="1" applyAlignment="1">
      <alignment horizontal="justify" vertical="center" wrapText="1"/>
    </xf>
    <xf numFmtId="0" fontId="32" fillId="0" borderId="8" xfId="5" applyFont="1" applyFill="1" applyBorder="1" applyAlignment="1">
      <alignment horizontal="center" vertical="center" wrapText="1"/>
    </xf>
    <xf numFmtId="0" fontId="27" fillId="2" borderId="8" xfId="5" applyFont="1" applyFill="1" applyBorder="1" applyAlignment="1">
      <alignment horizontal="center" vertical="center"/>
    </xf>
    <xf numFmtId="0" fontId="27" fillId="0" borderId="8" xfId="5" applyFont="1" applyFill="1" applyBorder="1" applyAlignment="1">
      <alignment horizontal="center" vertical="center"/>
    </xf>
    <xf numFmtId="0" fontId="27" fillId="0" borderId="0" xfId="0" applyFont="1" applyBorder="1" applyAlignment="1">
      <alignment horizontal="center" vertical="center"/>
    </xf>
    <xf numFmtId="0" fontId="32" fillId="0" borderId="0" xfId="0" applyFont="1" applyBorder="1" applyAlignment="1">
      <alignment vertical="top"/>
    </xf>
    <xf numFmtId="0" fontId="32" fillId="0" borderId="0" xfId="0" applyFont="1" applyBorder="1"/>
    <xf numFmtId="0" fontId="27" fillId="0" borderId="8" xfId="0" applyFont="1" applyBorder="1" applyAlignment="1">
      <alignment horizontal="center" vertical="center"/>
    </xf>
    <xf numFmtId="0" fontId="32" fillId="0" borderId="8" xfId="0" applyFont="1" applyBorder="1"/>
    <xf numFmtId="0" fontId="32" fillId="0" borderId="8" xfId="0" applyFont="1" applyBorder="1" applyAlignment="1">
      <alignment horizontal="left"/>
    </xf>
    <xf numFmtId="0" fontId="27" fillId="0" borderId="8" xfId="0" applyFont="1" applyFill="1" applyBorder="1" applyAlignment="1">
      <alignment horizontal="center" vertical="center"/>
    </xf>
    <xf numFmtId="0" fontId="27" fillId="0" borderId="8" xfId="0" applyFont="1" applyBorder="1" applyAlignment="1">
      <alignment horizontal="center" vertical="center" wrapText="1"/>
    </xf>
    <xf numFmtId="0" fontId="30" fillId="9" borderId="9" xfId="0" applyFont="1" applyFill="1" applyBorder="1" applyAlignment="1">
      <alignment horizontal="left" vertical="center" wrapText="1"/>
    </xf>
    <xf numFmtId="0" fontId="30" fillId="9" borderId="9" xfId="0" applyFont="1" applyFill="1" applyBorder="1" applyAlignment="1">
      <alignment horizontal="center" vertical="center" wrapText="1"/>
    </xf>
    <xf numFmtId="0" fontId="32" fillId="2" borderId="8" xfId="0" applyFont="1" applyFill="1" applyBorder="1" applyAlignment="1">
      <alignment horizontal="center" vertical="center" wrapText="1"/>
    </xf>
    <xf numFmtId="0" fontId="32" fillId="0" borderId="8" xfId="0" applyFont="1" applyBorder="1" applyAlignment="1">
      <alignment horizontal="center" vertical="center" wrapText="1"/>
    </xf>
    <xf numFmtId="0" fontId="29" fillId="7" borderId="6" xfId="3" applyFont="1" applyFill="1" applyBorder="1" applyAlignment="1">
      <alignment horizontal="center" vertical="center"/>
    </xf>
    <xf numFmtId="0" fontId="32" fillId="0" borderId="8" xfId="5" applyFont="1" applyFill="1" applyBorder="1" applyAlignment="1">
      <alignment vertical="center" wrapText="1"/>
    </xf>
    <xf numFmtId="0" fontId="48" fillId="4" borderId="8" xfId="6" applyFont="1" applyFill="1" applyBorder="1"/>
    <xf numFmtId="0" fontId="32" fillId="4" borderId="8" xfId="0" applyFont="1" applyFill="1" applyBorder="1"/>
    <xf numFmtId="0" fontId="36" fillId="4" borderId="8" xfId="0" applyFont="1" applyFill="1" applyBorder="1" applyAlignment="1">
      <alignment wrapText="1"/>
    </xf>
    <xf numFmtId="0" fontId="36" fillId="4" borderId="8" xfId="0" applyFont="1" applyFill="1" applyBorder="1" applyAlignment="1" applyProtection="1">
      <alignment horizontal="left" vertical="center" wrapText="1"/>
    </xf>
    <xf numFmtId="0" fontId="32" fillId="2" borderId="8" xfId="0" applyFont="1" applyFill="1" applyBorder="1" applyAlignment="1">
      <alignment vertical="center" wrapText="1"/>
    </xf>
    <xf numFmtId="0" fontId="32" fillId="2" borderId="8" xfId="0" quotePrefix="1" applyFont="1" applyFill="1" applyBorder="1" applyAlignment="1">
      <alignment vertical="center" wrapText="1"/>
    </xf>
    <xf numFmtId="0" fontId="27" fillId="0" borderId="8" xfId="11" applyFont="1" applyBorder="1" applyAlignment="1">
      <alignment horizontal="center" vertical="center" wrapText="1"/>
    </xf>
    <xf numFmtId="0" fontId="32" fillId="0" borderId="8" xfId="11" applyFont="1" applyBorder="1" applyAlignment="1">
      <alignment vertical="center" wrapText="1"/>
    </xf>
    <xf numFmtId="0" fontId="32" fillId="0" borderId="8" xfId="11" applyFont="1" applyBorder="1" applyAlignment="1">
      <alignment horizontal="center" vertical="center" wrapText="1"/>
    </xf>
    <xf numFmtId="0" fontId="32" fillId="0" borderId="8" xfId="11" applyFont="1" applyBorder="1" applyAlignment="1">
      <alignment horizontal="left" vertical="center"/>
    </xf>
    <xf numFmtId="0" fontId="32" fillId="0" borderId="9" xfId="11" applyFont="1" applyBorder="1" applyAlignment="1">
      <alignment vertical="center" wrapText="1"/>
    </xf>
    <xf numFmtId="0" fontId="51" fillId="0" borderId="8" xfId="11" applyFont="1" applyBorder="1" applyAlignment="1">
      <alignment horizontal="left" vertical="center"/>
    </xf>
    <xf numFmtId="0" fontId="32" fillId="0" borderId="8" xfId="11" applyFont="1" applyFill="1" applyBorder="1" applyAlignment="1">
      <alignment vertical="center" wrapText="1"/>
    </xf>
    <xf numFmtId="0" fontId="32" fillId="0" borderId="9" xfId="11" applyFont="1" applyFill="1" applyBorder="1" applyAlignment="1">
      <alignment vertical="top" wrapText="1"/>
    </xf>
    <xf numFmtId="0" fontId="32" fillId="0" borderId="7" xfId="11" applyFont="1" applyFill="1" applyBorder="1" applyAlignment="1">
      <alignment vertical="top" wrapText="1"/>
    </xf>
    <xf numFmtId="0" fontId="32" fillId="0" borderId="10" xfId="11" applyFont="1" applyFill="1" applyBorder="1" applyAlignment="1">
      <alignment vertical="top" wrapText="1"/>
    </xf>
    <xf numFmtId="0" fontId="32" fillId="2" borderId="8" xfId="11" applyFont="1" applyFill="1" applyBorder="1" applyAlignment="1">
      <alignment vertical="center" wrapText="1"/>
    </xf>
    <xf numFmtId="0" fontId="32" fillId="2" borderId="9" xfId="11" applyFont="1" applyFill="1" applyBorder="1" applyAlignment="1">
      <alignment vertical="center" wrapText="1"/>
    </xf>
    <xf numFmtId="0" fontId="32" fillId="2" borderId="7" xfId="11" applyFont="1" applyFill="1" applyBorder="1" applyAlignment="1">
      <alignment vertical="center" wrapText="1"/>
    </xf>
    <xf numFmtId="0" fontId="32" fillId="2" borderId="10" xfId="11" applyFont="1" applyFill="1" applyBorder="1" applyAlignment="1">
      <alignment vertical="center" wrapText="1"/>
    </xf>
    <xf numFmtId="0" fontId="32" fillId="0" borderId="8" xfId="11" applyFont="1" applyBorder="1" applyAlignment="1">
      <alignment horizontal="center" vertical="center"/>
    </xf>
    <xf numFmtId="0" fontId="32" fillId="0" borderId="8" xfId="11" applyFont="1" applyBorder="1" applyAlignment="1">
      <alignment vertical="center"/>
    </xf>
    <xf numFmtId="0" fontId="32" fillId="0" borderId="8" xfId="11" applyFont="1" applyBorder="1"/>
    <xf numFmtId="0" fontId="45" fillId="4" borderId="8" xfId="17" applyFont="1" applyFill="1" applyBorder="1" applyAlignment="1">
      <alignment horizontal="left" vertical="top" wrapText="1"/>
    </xf>
    <xf numFmtId="0" fontId="32" fillId="0" borderId="8" xfId="7" applyFont="1" applyFill="1" applyBorder="1" applyAlignment="1">
      <alignment horizontal="center" vertical="center" wrapText="1"/>
    </xf>
    <xf numFmtId="0" fontId="30" fillId="9" borderId="6" xfId="0" applyFont="1" applyFill="1" applyBorder="1" applyAlignment="1">
      <alignment horizontal="center" vertical="center" wrapText="1"/>
    </xf>
    <xf numFmtId="0" fontId="30" fillId="9" borderId="11" xfId="0" applyFont="1" applyFill="1" applyBorder="1" applyAlignment="1">
      <alignment horizontal="center" vertical="center" wrapText="1"/>
    </xf>
    <xf numFmtId="0" fontId="30" fillId="9" borderId="11" xfId="0" applyFont="1" applyFill="1" applyBorder="1" applyAlignment="1">
      <alignment horizontal="left" vertical="center" wrapText="1"/>
    </xf>
    <xf numFmtId="0" fontId="20" fillId="2" borderId="0" xfId="7" applyFont="1" applyFill="1" applyBorder="1" applyAlignment="1">
      <alignment vertical="center" wrapText="1"/>
    </xf>
    <xf numFmtId="0" fontId="45" fillId="4" borderId="6" xfId="17" applyFont="1" applyFill="1" applyBorder="1" applyAlignment="1">
      <alignment horizontal="left" vertical="top" wrapText="1"/>
    </xf>
    <xf numFmtId="0" fontId="45" fillId="4" borderId="10" xfId="17" applyFont="1" applyFill="1" applyBorder="1" applyAlignment="1">
      <alignment horizontal="left" vertical="top" wrapText="1"/>
    </xf>
    <xf numFmtId="0" fontId="45" fillId="4" borderId="13" xfId="17" applyFont="1" applyFill="1" applyBorder="1" applyAlignment="1">
      <alignment horizontal="left" vertical="top" wrapText="1"/>
    </xf>
    <xf numFmtId="0" fontId="35" fillId="2" borderId="8" xfId="7" applyFont="1" applyFill="1" applyBorder="1" applyAlignment="1">
      <alignment horizontal="center" vertical="center" wrapText="1"/>
    </xf>
    <xf numFmtId="0" fontId="33" fillId="0" borderId="8" xfId="7" applyFont="1" applyFill="1" applyBorder="1" applyAlignment="1">
      <alignment horizontal="center" vertical="center" wrapText="1"/>
    </xf>
    <xf numFmtId="0" fontId="32" fillId="0" borderId="9" xfId="0" applyFont="1" applyBorder="1" applyAlignment="1">
      <alignment vertical="center" wrapText="1"/>
    </xf>
    <xf numFmtId="0" fontId="32" fillId="0" borderId="8" xfId="0" applyFont="1" applyBorder="1" applyAlignment="1">
      <alignment vertical="center" wrapText="1"/>
    </xf>
    <xf numFmtId="0" fontId="35" fillId="0" borderId="17" xfId="7" applyFont="1" applyFill="1" applyBorder="1" applyAlignment="1">
      <alignment horizontal="center" vertical="center" wrapText="1"/>
    </xf>
    <xf numFmtId="0" fontId="27" fillId="0" borderId="17" xfId="7" applyFont="1" applyFill="1" applyBorder="1" applyAlignment="1">
      <alignment horizontal="center" vertical="center" wrapText="1"/>
    </xf>
    <xf numFmtId="0" fontId="35" fillId="0" borderId="16" xfId="7" applyFont="1" applyFill="1" applyBorder="1" applyAlignment="1">
      <alignment horizontal="center" vertical="center" wrapText="1"/>
    </xf>
    <xf numFmtId="0" fontId="33" fillId="2" borderId="8" xfId="7" applyFont="1" applyFill="1" applyBorder="1" applyAlignment="1">
      <alignment horizontal="center" vertical="center" wrapText="1"/>
    </xf>
    <xf numFmtId="0" fontId="32" fillId="0" borderId="0" xfId="2" applyFont="1" applyBorder="1" applyAlignment="1">
      <alignment horizontal="center" vertical="top" wrapText="1"/>
    </xf>
    <xf numFmtId="0" fontId="32" fillId="0" borderId="0" xfId="2" applyFont="1"/>
    <xf numFmtId="0" fontId="29" fillId="7" borderId="8" xfId="3" applyFont="1" applyFill="1" applyBorder="1" applyAlignment="1">
      <alignment horizontal="center" vertical="center"/>
    </xf>
    <xf numFmtId="0" fontId="46" fillId="0" borderId="23" xfId="19" applyFont="1" applyFill="1" applyBorder="1" applyAlignment="1">
      <alignment horizontal="justify" vertical="center" wrapText="1"/>
    </xf>
    <xf numFmtId="0" fontId="55" fillId="5" borderId="24" xfId="19" applyFont="1" applyFill="1" applyBorder="1" applyAlignment="1">
      <alignment horizontal="justify" vertical="center" wrapText="1"/>
    </xf>
    <xf numFmtId="0" fontId="55" fillId="5" borderId="23" xfId="19" applyFont="1" applyFill="1" applyBorder="1" applyAlignment="1">
      <alignment horizontal="justify" vertical="center" wrapText="1"/>
    </xf>
    <xf numFmtId="0" fontId="55" fillId="5" borderId="25" xfId="19" applyFont="1" applyFill="1" applyBorder="1" applyAlignment="1">
      <alignment horizontal="justify" vertical="center" wrapText="1"/>
    </xf>
    <xf numFmtId="0" fontId="27" fillId="2" borderId="8" xfId="20" applyFont="1" applyFill="1" applyBorder="1" applyAlignment="1">
      <alignment horizontal="center" vertical="center"/>
    </xf>
    <xf numFmtId="0" fontId="56" fillId="2" borderId="8" xfId="20" applyFont="1" applyFill="1" applyBorder="1" applyAlignment="1">
      <alignment vertical="center" wrapText="1"/>
    </xf>
    <xf numFmtId="0" fontId="53" fillId="0" borderId="8" xfId="19" applyFont="1" applyBorder="1" applyAlignment="1">
      <alignment horizontal="justify" vertical="center" wrapText="1"/>
    </xf>
    <xf numFmtId="0" fontId="53" fillId="0" borderId="0" xfId="19" applyFont="1" applyAlignment="1">
      <alignment horizontal="justify" vertical="center" wrapText="1"/>
    </xf>
    <xf numFmtId="49" fontId="27" fillId="3" borderId="8" xfId="20" applyNumberFormat="1" applyFont="1" applyFill="1" applyBorder="1" applyAlignment="1">
      <alignment horizontal="center" vertical="center"/>
    </xf>
    <xf numFmtId="0" fontId="32" fillId="0" borderId="0" xfId="2" applyFont="1" applyBorder="1"/>
    <xf numFmtId="0" fontId="27" fillId="0" borderId="0" xfId="2" applyFont="1" applyBorder="1" applyAlignment="1">
      <alignment horizontal="left"/>
    </xf>
    <xf numFmtId="0" fontId="32" fillId="0" borderId="0" xfId="2" applyFont="1" applyAlignment="1">
      <alignment vertical="top" wrapText="1"/>
    </xf>
    <xf numFmtId="0" fontId="27" fillId="10" borderId="32" xfId="2" applyFont="1" applyFill="1" applyBorder="1" applyAlignment="1">
      <alignment vertical="center"/>
    </xf>
    <xf numFmtId="0" fontId="27" fillId="10" borderId="33" xfId="2" applyFont="1" applyFill="1" applyBorder="1" applyAlignment="1">
      <alignment vertical="center"/>
    </xf>
    <xf numFmtId="0" fontId="27" fillId="10" borderId="34" xfId="2" applyFont="1" applyFill="1" applyBorder="1" applyAlignment="1">
      <alignment vertical="center"/>
    </xf>
    <xf numFmtId="0" fontId="32" fillId="0" borderId="0" xfId="2" applyFont="1" applyAlignment="1">
      <alignment horizontal="center" vertical="center"/>
    </xf>
    <xf numFmtId="0" fontId="27" fillId="11" borderId="35" xfId="2" applyFont="1" applyFill="1" applyBorder="1" applyAlignment="1">
      <alignment horizontal="center" vertical="top" wrapText="1"/>
    </xf>
    <xf numFmtId="0" fontId="27" fillId="11" borderId="36" xfId="2" applyFont="1" applyFill="1" applyBorder="1" applyAlignment="1">
      <alignment horizontal="center" vertical="top" wrapText="1"/>
    </xf>
    <xf numFmtId="0" fontId="58" fillId="11" borderId="36" xfId="2" applyFont="1" applyFill="1" applyBorder="1" applyAlignment="1">
      <alignment horizontal="center" vertical="top" wrapText="1"/>
    </xf>
    <xf numFmtId="0" fontId="59" fillId="11" borderId="36" xfId="2" applyFont="1" applyFill="1" applyBorder="1" applyAlignment="1">
      <alignment horizontal="center" vertical="top" wrapText="1"/>
    </xf>
    <xf numFmtId="0" fontId="34" fillId="11" borderId="37" xfId="2" applyFont="1" applyFill="1" applyBorder="1" applyAlignment="1">
      <alignment horizontal="center" vertical="top" wrapText="1"/>
    </xf>
    <xf numFmtId="0" fontId="32" fillId="0" borderId="38" xfId="2" applyFont="1" applyBorder="1"/>
    <xf numFmtId="0" fontId="32" fillId="0" borderId="39" xfId="2" applyFont="1" applyBorder="1"/>
    <xf numFmtId="14" fontId="32" fillId="0" borderId="39" xfId="2" applyNumberFormat="1" applyFont="1" applyBorder="1"/>
    <xf numFmtId="0" fontId="32" fillId="0" borderId="39" xfId="2" applyFont="1" applyBorder="1" applyAlignment="1">
      <alignment wrapText="1"/>
    </xf>
    <xf numFmtId="43" fontId="32" fillId="0" borderId="39" xfId="21" applyFont="1" applyBorder="1"/>
    <xf numFmtId="43" fontId="60" fillId="0" borderId="39" xfId="21" applyFont="1" applyBorder="1"/>
    <xf numFmtId="43" fontId="61" fillId="0" borderId="39" xfId="21" applyFont="1" applyBorder="1"/>
    <xf numFmtId="43" fontId="34" fillId="0" borderId="40" xfId="21" applyFont="1" applyBorder="1"/>
    <xf numFmtId="0" fontId="32" fillId="0" borderId="41" xfId="2" applyFont="1" applyBorder="1"/>
    <xf numFmtId="0" fontId="32" fillId="0" borderId="42" xfId="2" applyFont="1" applyBorder="1"/>
    <xf numFmtId="14" fontId="32" fillId="0" borderId="42" xfId="2" applyNumberFormat="1" applyFont="1" applyBorder="1"/>
    <xf numFmtId="0" fontId="32" fillId="0" borderId="42" xfId="2" applyFont="1" applyBorder="1" applyAlignment="1">
      <alignment wrapText="1"/>
    </xf>
    <xf numFmtId="43" fontId="32" fillId="0" borderId="42" xfId="21" applyFont="1" applyBorder="1"/>
    <xf numFmtId="43" fontId="60" fillId="0" borderId="42" xfId="21" applyFont="1" applyBorder="1"/>
    <xf numFmtId="43" fontId="61" fillId="0" borderId="42" xfId="21" applyFont="1" applyBorder="1"/>
    <xf numFmtId="43" fontId="32" fillId="0" borderId="43" xfId="21" applyFont="1" applyBorder="1" applyAlignment="1">
      <alignment wrapText="1"/>
    </xf>
    <xf numFmtId="0" fontId="32" fillId="0" borderId="44" xfId="2" applyFont="1" applyBorder="1"/>
    <xf numFmtId="0" fontId="32" fillId="0" borderId="45" xfId="2" applyFont="1" applyBorder="1"/>
    <xf numFmtId="0" fontId="27" fillId="0" borderId="45" xfId="2" applyFont="1" applyBorder="1" applyAlignment="1">
      <alignment horizontal="right"/>
    </xf>
    <xf numFmtId="43" fontId="32" fillId="0" borderId="46" xfId="21" applyFont="1" applyBorder="1"/>
    <xf numFmtId="0" fontId="32" fillId="0" borderId="47" xfId="2" applyFont="1" applyBorder="1"/>
    <xf numFmtId="0" fontId="27" fillId="0" borderId="0" xfId="2" applyFont="1" applyBorder="1" applyAlignment="1">
      <alignment horizontal="right"/>
    </xf>
    <xf numFmtId="43" fontId="32" fillId="0" borderId="0" xfId="21" applyFont="1" applyBorder="1"/>
    <xf numFmtId="43" fontId="34" fillId="0" borderId="48" xfId="21" applyFont="1" applyBorder="1"/>
    <xf numFmtId="0" fontId="27" fillId="10" borderId="47" xfId="2" applyFont="1" applyFill="1" applyBorder="1" applyAlignment="1">
      <alignment vertical="center"/>
    </xf>
    <xf numFmtId="0" fontId="27" fillId="10" borderId="0" xfId="2" applyFont="1" applyFill="1" applyBorder="1" applyAlignment="1">
      <alignment vertical="center"/>
    </xf>
    <xf numFmtId="43" fontId="27" fillId="10" borderId="0" xfId="21" applyFont="1" applyFill="1" applyBorder="1" applyAlignment="1">
      <alignment vertical="center"/>
    </xf>
    <xf numFmtId="43" fontId="34" fillId="10" borderId="48" xfId="21" applyFont="1" applyFill="1" applyBorder="1" applyAlignment="1">
      <alignment vertical="center"/>
    </xf>
    <xf numFmtId="0" fontId="27" fillId="11" borderId="49" xfId="2" applyFont="1" applyFill="1" applyBorder="1" applyAlignment="1">
      <alignment horizontal="center" vertical="top" wrapText="1"/>
    </xf>
    <xf numFmtId="0" fontId="27" fillId="11" borderId="50" xfId="2" applyFont="1" applyFill="1" applyBorder="1" applyAlignment="1">
      <alignment horizontal="center" vertical="top" wrapText="1"/>
    </xf>
    <xf numFmtId="43" fontId="58" fillId="11" borderId="50" xfId="21" applyFont="1" applyFill="1" applyBorder="1" applyAlignment="1">
      <alignment horizontal="center" vertical="top" wrapText="1"/>
    </xf>
    <xf numFmtId="0" fontId="59" fillId="11" borderId="50" xfId="2" applyFont="1" applyFill="1" applyBorder="1" applyAlignment="1">
      <alignment horizontal="center" vertical="top" wrapText="1"/>
    </xf>
    <xf numFmtId="0" fontId="34" fillId="11" borderId="51" xfId="2" applyFont="1" applyFill="1" applyBorder="1" applyAlignment="1">
      <alignment horizontal="center" vertical="top" wrapText="1"/>
    </xf>
    <xf numFmtId="0" fontId="32" fillId="0" borderId="52" xfId="2" applyFont="1" applyBorder="1"/>
    <xf numFmtId="0" fontId="32" fillId="0" borderId="53" xfId="2" applyFont="1" applyBorder="1"/>
    <xf numFmtId="14" fontId="32" fillId="0" borderId="53" xfId="2" applyNumberFormat="1" applyFont="1" applyBorder="1"/>
    <xf numFmtId="0" fontId="32" fillId="0" borderId="53" xfId="2" applyFont="1" applyBorder="1" applyAlignment="1">
      <alignment wrapText="1"/>
    </xf>
    <xf numFmtId="43" fontId="32" fillId="0" borderId="53" xfId="21" applyFont="1" applyBorder="1"/>
    <xf numFmtId="43" fontId="60" fillId="0" borderId="53" xfId="21" applyFont="1" applyBorder="1"/>
    <xf numFmtId="43" fontId="61" fillId="0" borderId="53" xfId="21" applyFont="1" applyBorder="1"/>
    <xf numFmtId="43" fontId="32" fillId="0" borderId="54" xfId="21" applyFont="1" applyBorder="1" applyAlignment="1">
      <alignment wrapText="1"/>
    </xf>
    <xf numFmtId="0" fontId="32" fillId="0" borderId="55" xfId="2" applyFont="1" applyBorder="1"/>
    <xf numFmtId="0" fontId="32" fillId="0" borderId="56" xfId="2" applyFont="1" applyBorder="1"/>
    <xf numFmtId="0" fontId="27" fillId="0" borderId="56" xfId="2" applyFont="1" applyBorder="1" applyAlignment="1">
      <alignment horizontal="right"/>
    </xf>
    <xf numFmtId="43" fontId="32" fillId="0" borderId="56" xfId="21" applyFont="1" applyBorder="1"/>
    <xf numFmtId="43" fontId="27" fillId="10" borderId="33" xfId="21" applyFont="1" applyFill="1" applyBorder="1" applyAlignment="1">
      <alignment vertical="center"/>
    </xf>
    <xf numFmtId="43" fontId="34" fillId="10" borderId="57" xfId="21" applyFont="1" applyFill="1" applyBorder="1" applyAlignment="1">
      <alignment vertical="center"/>
    </xf>
    <xf numFmtId="43" fontId="34" fillId="0" borderId="43" xfId="21" applyFont="1" applyBorder="1"/>
    <xf numFmtId="0" fontId="32" fillId="0" borderId="49" xfId="2" applyFont="1" applyBorder="1"/>
    <xf numFmtId="0" fontId="32" fillId="0" borderId="50" xfId="2" applyFont="1" applyBorder="1"/>
    <xf numFmtId="0" fontId="27" fillId="0" borderId="50" xfId="2" applyFont="1" applyBorder="1" applyAlignment="1">
      <alignment horizontal="right"/>
    </xf>
    <xf numFmtId="43" fontId="32" fillId="0" borderId="50" xfId="21" applyFont="1" applyBorder="1"/>
    <xf numFmtId="43" fontId="34" fillId="0" borderId="51" xfId="21" applyFont="1" applyBorder="1"/>
    <xf numFmtId="43" fontId="32" fillId="0" borderId="0" xfId="21" applyFont="1"/>
    <xf numFmtId="43" fontId="60" fillId="0" borderId="0" xfId="21" applyFont="1"/>
    <xf numFmtId="43" fontId="61" fillId="0" borderId="0" xfId="21" applyFont="1"/>
    <xf numFmtId="0" fontId="27" fillId="0" borderId="58" xfId="2" applyFont="1" applyBorder="1"/>
    <xf numFmtId="43" fontId="27" fillId="0" borderId="59" xfId="21" applyFont="1" applyBorder="1"/>
    <xf numFmtId="0" fontId="32" fillId="0" borderId="0" xfId="2" applyFont="1" applyAlignment="1">
      <alignment wrapText="1"/>
    </xf>
    <xf numFmtId="0" fontId="53" fillId="0" borderId="8" xfId="14" applyFont="1" applyBorder="1" applyAlignment="1">
      <alignment horizontal="justify" vertical="center" wrapText="1"/>
    </xf>
    <xf numFmtId="49" fontId="27" fillId="3" borderId="8" xfId="7" applyNumberFormat="1" applyFont="1" applyFill="1" applyBorder="1" applyAlignment="1">
      <alignment horizontal="center" vertical="center"/>
    </xf>
    <xf numFmtId="0" fontId="30" fillId="9" borderId="9" xfId="0" applyFont="1" applyFill="1" applyBorder="1" applyAlignment="1">
      <alignment horizontal="left" vertical="center" wrapText="1"/>
    </xf>
    <xf numFmtId="0" fontId="30" fillId="9" borderId="9" xfId="0" applyFont="1" applyFill="1" applyBorder="1" applyAlignment="1">
      <alignment horizontal="center" vertical="center" wrapText="1"/>
    </xf>
    <xf numFmtId="0" fontId="32" fillId="2" borderId="8" xfId="0" applyFont="1" applyFill="1" applyBorder="1" applyAlignment="1">
      <alignment horizontal="left" vertical="center" wrapText="1"/>
    </xf>
    <xf numFmtId="0" fontId="27" fillId="2" borderId="6"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32" fillId="0" borderId="9" xfId="5" applyFont="1" applyFill="1" applyBorder="1" applyAlignment="1">
      <alignment horizontal="left" vertical="center" wrapText="1"/>
    </xf>
    <xf numFmtId="0" fontId="32" fillId="2" borderId="9" xfId="5" quotePrefix="1" applyFont="1" applyFill="1" applyBorder="1" applyAlignment="1">
      <alignment horizontal="left" vertical="center" wrapText="1"/>
    </xf>
    <xf numFmtId="0" fontId="32" fillId="0" borderId="8" xfId="5" applyFont="1" applyFill="1" applyBorder="1" applyAlignment="1">
      <alignment horizontal="left" vertical="center" wrapText="1"/>
    </xf>
    <xf numFmtId="0" fontId="32" fillId="0" borderId="8" xfId="0" applyFont="1" applyBorder="1" applyAlignment="1">
      <alignment horizontal="left" vertical="center" wrapText="1"/>
    </xf>
    <xf numFmtId="0" fontId="32" fillId="0" borderId="8" xfId="0" applyFont="1" applyBorder="1" applyAlignment="1">
      <alignment horizontal="left" wrapText="1"/>
    </xf>
    <xf numFmtId="0" fontId="27" fillId="2" borderId="8" xfId="0" applyFont="1" applyFill="1" applyBorder="1" applyAlignment="1">
      <alignment horizontal="center" vertical="center"/>
    </xf>
    <xf numFmtId="0" fontId="32" fillId="0" borderId="9" xfId="0" applyFont="1" applyBorder="1" applyAlignment="1">
      <alignment horizontal="left" vertical="center" wrapText="1"/>
    </xf>
    <xf numFmtId="0" fontId="32" fillId="4" borderId="8" xfId="0" applyFont="1" applyFill="1" applyBorder="1" applyAlignment="1">
      <alignment horizontal="left"/>
    </xf>
    <xf numFmtId="0" fontId="32" fillId="4" borderId="8" xfId="0" applyFont="1" applyFill="1" applyBorder="1" applyAlignment="1">
      <alignment horizontal="left" vertical="center" wrapText="1"/>
    </xf>
    <xf numFmtId="0" fontId="32" fillId="2" borderId="9" xfId="0" applyFont="1" applyFill="1" applyBorder="1" applyAlignment="1">
      <alignment horizontal="left" vertical="center" wrapText="1"/>
    </xf>
    <xf numFmtId="0" fontId="28" fillId="7" borderId="8" xfId="0" applyFont="1" applyFill="1" applyBorder="1" applyAlignment="1">
      <alignment horizontal="center" vertical="center"/>
    </xf>
    <xf numFmtId="0" fontId="27" fillId="2" borderId="8" xfId="0" applyFont="1" applyFill="1" applyBorder="1" applyAlignment="1">
      <alignment vertical="center" wrapText="1"/>
    </xf>
    <xf numFmtId="0" fontId="36" fillId="2"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2" borderId="8" xfId="5" applyFont="1" applyFill="1" applyBorder="1" applyAlignment="1">
      <alignment horizontal="left" vertical="center" wrapText="1"/>
    </xf>
    <xf numFmtId="0" fontId="32" fillId="4" borderId="8" xfId="0" applyFont="1" applyFill="1" applyBorder="1" applyAlignment="1">
      <alignment horizontal="left" vertical="center"/>
    </xf>
    <xf numFmtId="0" fontId="36" fillId="4" borderId="9" xfId="0" applyFont="1" applyFill="1" applyBorder="1" applyAlignment="1">
      <alignment horizontal="left" vertical="top" wrapText="1"/>
    </xf>
    <xf numFmtId="0" fontId="32" fillId="4" borderId="8" xfId="0" applyFont="1" applyFill="1" applyBorder="1" applyAlignment="1">
      <alignment vertical="center"/>
    </xf>
    <xf numFmtId="0" fontId="47" fillId="4" borderId="1" xfId="0" applyFont="1" applyFill="1" applyBorder="1" applyAlignment="1">
      <alignment horizontal="left" vertical="center" wrapText="1"/>
    </xf>
    <xf numFmtId="0" fontId="36" fillId="4" borderId="9" xfId="0" applyFont="1" applyFill="1" applyBorder="1" applyAlignment="1">
      <alignment horizontal="left" vertical="center" wrapText="1"/>
    </xf>
    <xf numFmtId="0" fontId="36" fillId="4" borderId="11" xfId="0" applyFont="1" applyFill="1" applyBorder="1" applyAlignment="1">
      <alignment horizontal="left" vertical="top" wrapText="1"/>
    </xf>
    <xf numFmtId="0" fontId="36" fillId="4" borderId="9" xfId="0" applyFont="1" applyFill="1" applyBorder="1" applyAlignment="1">
      <alignment horizontal="left" vertical="top"/>
    </xf>
    <xf numFmtId="0" fontId="36" fillId="4" borderId="9" xfId="0" applyFont="1" applyFill="1" applyBorder="1" applyAlignment="1">
      <alignment horizontal="left" vertical="center"/>
    </xf>
    <xf numFmtId="0" fontId="36" fillId="4" borderId="9" xfId="5" applyFont="1" applyFill="1" applyBorder="1" applyAlignment="1">
      <alignment horizontal="left" vertical="center" wrapText="1"/>
    </xf>
    <xf numFmtId="0" fontId="47" fillId="4" borderId="9" xfId="0" applyFont="1" applyFill="1" applyBorder="1" applyAlignment="1">
      <alignment horizontal="left" vertical="center" wrapText="1"/>
    </xf>
    <xf numFmtId="0" fontId="36" fillId="0" borderId="0" xfId="0" applyFont="1" applyBorder="1" applyAlignment="1">
      <alignment horizontal="left"/>
    </xf>
    <xf numFmtId="0" fontId="27" fillId="0" borderId="0" xfId="0" applyFont="1" applyFill="1" applyBorder="1" applyAlignment="1">
      <alignment vertical="center" wrapText="1"/>
    </xf>
    <xf numFmtId="0" fontId="64" fillId="12" borderId="8" xfId="22" applyFont="1" applyBorder="1" applyAlignment="1">
      <alignment horizontal="left" vertical="center" wrapText="1"/>
    </xf>
    <xf numFmtId="0" fontId="28" fillId="7" borderId="8" xfId="5" applyFont="1" applyFill="1" applyBorder="1" applyAlignment="1">
      <alignment vertical="center"/>
    </xf>
    <xf numFmtId="0" fontId="32" fillId="2" borderId="8" xfId="0" applyFont="1" applyFill="1" applyBorder="1" applyAlignment="1">
      <alignment vertical="center"/>
    </xf>
    <xf numFmtId="0" fontId="28" fillId="3" borderId="8" xfId="5" applyFont="1" applyFill="1" applyBorder="1" applyAlignment="1">
      <alignment horizontal="center" vertical="center"/>
    </xf>
    <xf numFmtId="0" fontId="32" fillId="2" borderId="8" xfId="0" quotePrefix="1" applyFont="1" applyFill="1" applyBorder="1" applyAlignment="1">
      <alignment horizontal="left" vertical="center" wrapText="1"/>
    </xf>
    <xf numFmtId="0" fontId="32" fillId="2" borderId="8" xfId="0" applyFont="1" applyFill="1" applyBorder="1" applyAlignment="1">
      <alignment horizontal="left" vertical="center"/>
    </xf>
    <xf numFmtId="0" fontId="32" fillId="0" borderId="8" xfId="0" applyFont="1" applyFill="1" applyBorder="1" applyAlignment="1">
      <alignment vertical="center"/>
    </xf>
    <xf numFmtId="0" fontId="49" fillId="2" borderId="8" xfId="0" applyFont="1" applyFill="1" applyBorder="1" applyAlignment="1">
      <alignment vertical="center"/>
    </xf>
    <xf numFmtId="0" fontId="32" fillId="0" borderId="8" xfId="0" applyFont="1" applyBorder="1" applyAlignment="1">
      <alignment vertical="center"/>
    </xf>
    <xf numFmtId="0" fontId="32" fillId="0" borderId="8" xfId="24" applyFont="1" applyBorder="1" applyAlignment="1">
      <alignment horizontal="left" vertical="center" wrapText="1"/>
    </xf>
    <xf numFmtId="0" fontId="32" fillId="0" borderId="8" xfId="0" applyFont="1" applyBorder="1" applyAlignment="1">
      <alignment horizontal="left" vertical="center"/>
    </xf>
    <xf numFmtId="0" fontId="36" fillId="4" borderId="8" xfId="0" applyFont="1" applyFill="1" applyBorder="1" applyAlignment="1">
      <alignment vertical="center" wrapText="1"/>
    </xf>
    <xf numFmtId="0" fontId="32" fillId="4" borderId="8" xfId="0" applyFont="1" applyFill="1" applyBorder="1" applyAlignment="1">
      <alignment vertical="center" wrapText="1"/>
    </xf>
    <xf numFmtId="0" fontId="27" fillId="3" borderId="8" xfId="0" applyFont="1" applyFill="1" applyBorder="1" applyAlignment="1">
      <alignment horizontal="center" vertical="center"/>
    </xf>
    <xf numFmtId="0" fontId="28" fillId="7" borderId="8" xfId="23" applyFont="1" applyFill="1" applyBorder="1" applyAlignment="1">
      <alignment horizontal="center" vertical="center"/>
    </xf>
    <xf numFmtId="0" fontId="66" fillId="12" borderId="8" xfId="22" applyFont="1" applyBorder="1" applyAlignment="1">
      <alignment horizontal="left" vertical="center" wrapText="1"/>
    </xf>
    <xf numFmtId="0" fontId="27" fillId="8" borderId="8" xfId="0" applyFont="1" applyFill="1" applyBorder="1" applyAlignment="1">
      <alignment horizontal="center" vertical="center"/>
    </xf>
    <xf numFmtId="0" fontId="11" fillId="0" borderId="0" xfId="0" applyFont="1" applyBorder="1"/>
    <xf numFmtId="0" fontId="63" fillId="0" borderId="0" xfId="0" applyFont="1" applyFill="1" applyBorder="1" applyAlignment="1">
      <alignment vertical="top"/>
    </xf>
    <xf numFmtId="0" fontId="67" fillId="0" borderId="0" xfId="0" applyFont="1" applyFill="1" applyBorder="1" applyAlignment="1">
      <alignment vertical="center" wrapText="1"/>
    </xf>
    <xf numFmtId="0" fontId="32" fillId="2" borderId="8" xfId="25" applyFont="1" applyFill="1" applyBorder="1" applyAlignment="1">
      <alignment vertical="center" wrapText="1"/>
    </xf>
    <xf numFmtId="0" fontId="68" fillId="0" borderId="0" xfId="11" applyFont="1" applyFill="1" applyBorder="1"/>
    <xf numFmtId="0" fontId="28" fillId="7" borderId="6" xfId="3" applyFont="1" applyFill="1" applyBorder="1" applyAlignment="1">
      <alignment horizontal="center" vertical="center"/>
    </xf>
    <xf numFmtId="0" fontId="28" fillId="7" borderId="9" xfId="3" applyFont="1" applyFill="1" applyBorder="1" applyAlignment="1">
      <alignment horizontal="center" vertical="center"/>
    </xf>
    <xf numFmtId="0" fontId="69" fillId="0" borderId="8" xfId="7" applyFont="1" applyFill="1" applyBorder="1" applyAlignment="1">
      <alignment horizontal="justify" vertical="center" wrapText="1"/>
    </xf>
    <xf numFmtId="0" fontId="68" fillId="0" borderId="0" xfId="0" applyFont="1" applyFill="1" applyBorder="1"/>
    <xf numFmtId="0" fontId="11" fillId="0" borderId="0" xfId="0" applyFont="1" applyFill="1" applyBorder="1"/>
    <xf numFmtId="0" fontId="47" fillId="4" borderId="11" xfId="0" applyFont="1" applyFill="1" applyBorder="1" applyAlignment="1">
      <alignment vertical="center" wrapText="1"/>
    </xf>
    <xf numFmtId="0" fontId="11" fillId="0" borderId="0" xfId="0" applyFont="1" applyFill="1" applyBorder="1" applyAlignment="1">
      <alignment wrapText="1"/>
    </xf>
    <xf numFmtId="0" fontId="69" fillId="2" borderId="8" xfId="7" applyFont="1" applyFill="1" applyBorder="1" applyAlignment="1">
      <alignment horizontal="justify" vertical="center" wrapText="1"/>
    </xf>
    <xf numFmtId="0" fontId="69" fillId="0" borderId="8" xfId="13" applyFont="1" applyBorder="1" applyAlignment="1">
      <alignment vertical="center" wrapText="1"/>
    </xf>
    <xf numFmtId="0" fontId="34" fillId="0" borderId="8" xfId="0" applyFont="1" applyFill="1" applyBorder="1" applyAlignment="1">
      <alignment vertical="top"/>
    </xf>
    <xf numFmtId="0" fontId="27" fillId="0" borderId="8" xfId="0" applyFont="1" applyFill="1" applyBorder="1" applyAlignment="1">
      <alignment vertical="center" wrapText="1"/>
    </xf>
    <xf numFmtId="0" fontId="28" fillId="7" borderId="8" xfId="3" applyFont="1" applyFill="1" applyBorder="1" applyAlignment="1">
      <alignment horizontal="center" vertical="center"/>
    </xf>
    <xf numFmtId="0" fontId="57" fillId="7" borderId="9" xfId="23" applyFont="1" applyFill="1" applyBorder="1" applyAlignment="1">
      <alignment horizontal="left" vertical="center"/>
    </xf>
    <xf numFmtId="0" fontId="11" fillId="0" borderId="0" xfId="0" applyFont="1" applyFill="1" applyBorder="1" applyAlignment="1">
      <alignment horizontal="left"/>
    </xf>
    <xf numFmtId="0" fontId="11" fillId="0" borderId="0" xfId="24" applyFont="1" applyFill="1" applyBorder="1" applyAlignment="1">
      <alignment horizontal="left" vertical="center" wrapText="1"/>
    </xf>
    <xf numFmtId="0" fontId="57" fillId="7" borderId="9" xfId="23" applyFont="1" applyFill="1" applyBorder="1" applyAlignment="1">
      <alignment horizontal="center" vertical="center"/>
    </xf>
    <xf numFmtId="0" fontId="28" fillId="7" borderId="6" xfId="23" applyFont="1" applyFill="1" applyBorder="1" applyAlignment="1">
      <alignment horizontal="center" vertical="center"/>
    </xf>
    <xf numFmtId="0" fontId="57" fillId="7" borderId="11" xfId="23" applyFont="1" applyFill="1" applyBorder="1" applyAlignment="1">
      <alignment horizontal="center" vertical="center"/>
    </xf>
    <xf numFmtId="0" fontId="71" fillId="0" borderId="0" xfId="0" applyFont="1" applyFill="1" applyBorder="1" applyAlignment="1">
      <alignment vertical="center" wrapText="1"/>
    </xf>
    <xf numFmtId="0" fontId="28" fillId="7" borderId="9" xfId="23" applyFont="1" applyFill="1" applyBorder="1" applyAlignment="1">
      <alignment horizontal="center" vertical="center"/>
    </xf>
    <xf numFmtId="0" fontId="68" fillId="0" borderId="0" xfId="11" applyFont="1" applyFill="1" applyBorder="1" applyAlignment="1">
      <alignment vertical="center"/>
    </xf>
    <xf numFmtId="0" fontId="68"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11" fillId="0" borderId="0" xfId="25" applyFont="1" applyFill="1" applyBorder="1" applyAlignment="1">
      <alignment vertical="center" wrapText="1"/>
    </xf>
    <xf numFmtId="0" fontId="69" fillId="0" borderId="0" xfId="13" applyFont="1" applyAlignment="1">
      <alignment vertical="center" wrapText="1"/>
    </xf>
    <xf numFmtId="0" fontId="71" fillId="0" borderId="0" xfId="0" applyFont="1" applyBorder="1" applyAlignment="1">
      <alignment horizontal="center" vertical="center"/>
    </xf>
    <xf numFmtId="0" fontId="11" fillId="0" borderId="0" xfId="0" applyFont="1" applyBorder="1" applyAlignment="1">
      <alignment vertical="top"/>
    </xf>
    <xf numFmtId="0" fontId="72" fillId="0" borderId="0" xfId="0" applyFont="1" applyBorder="1" applyAlignment="1">
      <alignment horizontal="left"/>
    </xf>
    <xf numFmtId="0" fontId="11" fillId="0" borderId="8" xfId="0" applyFont="1" applyBorder="1"/>
    <xf numFmtId="0" fontId="73" fillId="0" borderId="0" xfId="11" applyFont="1" applyFill="1" applyBorder="1"/>
    <xf numFmtId="0" fontId="74" fillId="0" borderId="0" xfId="7" applyFont="1" applyAlignment="1">
      <alignment horizontal="justify" vertical="center" wrapText="1"/>
    </xf>
    <xf numFmtId="0" fontId="68" fillId="0" borderId="0" xfId="0" applyFont="1"/>
    <xf numFmtId="0" fontId="69" fillId="0" borderId="0" xfId="7" applyFont="1" applyFill="1" applyAlignment="1">
      <alignment vertical="center" wrapText="1"/>
    </xf>
    <xf numFmtId="0" fontId="69" fillId="0" borderId="0" xfId="7" applyFont="1" applyAlignment="1">
      <alignment vertical="center" wrapText="1"/>
    </xf>
    <xf numFmtId="0" fontId="69" fillId="2" borderId="0" xfId="7" applyFont="1" applyFill="1" applyAlignment="1">
      <alignment vertical="center" wrapText="1"/>
    </xf>
    <xf numFmtId="0" fontId="69" fillId="0" borderId="0" xfId="7" applyFont="1" applyAlignment="1">
      <alignment horizontal="justify" vertical="center" wrapText="1"/>
    </xf>
    <xf numFmtId="0" fontId="77" fillId="0" borderId="0" xfId="7" applyFont="1" applyAlignment="1">
      <alignment horizontal="justify" vertical="center" wrapText="1"/>
    </xf>
    <xf numFmtId="0" fontId="28" fillId="7" borderId="8" xfId="3" applyFont="1" applyFill="1" applyBorder="1" applyAlignment="1">
      <alignment horizontal="center" vertical="center" wrapText="1"/>
    </xf>
    <xf numFmtId="0" fontId="30" fillId="9" borderId="8" xfId="0" applyFont="1" applyFill="1" applyBorder="1" applyAlignment="1">
      <alignment horizontal="left" vertical="center" wrapText="1"/>
    </xf>
    <xf numFmtId="0" fontId="69" fillId="0" borderId="0" xfId="7" applyFont="1" applyBorder="1" applyAlignment="1">
      <alignment horizontal="center" vertical="center" wrapText="1"/>
    </xf>
    <xf numFmtId="0" fontId="69" fillId="0" borderId="0" xfId="7" applyFont="1" applyBorder="1" applyAlignment="1">
      <alignment horizontal="justify" vertical="center" wrapText="1"/>
    </xf>
    <xf numFmtId="0" fontId="77" fillId="0" borderId="0" xfId="7" applyFont="1" applyBorder="1" applyAlignment="1">
      <alignment horizontal="justify" vertical="center" wrapText="1"/>
    </xf>
    <xf numFmtId="0" fontId="69" fillId="0" borderId="0" xfId="7" applyFont="1" applyFill="1" applyBorder="1" applyAlignment="1">
      <alignment vertical="center" wrapText="1"/>
    </xf>
    <xf numFmtId="0" fontId="69" fillId="0" borderId="0" xfId="7" applyFont="1" applyBorder="1" applyAlignment="1">
      <alignment vertical="center" wrapText="1"/>
    </xf>
    <xf numFmtId="0" fontId="45" fillId="4" borderId="9" xfId="0" applyFont="1" applyFill="1" applyBorder="1" applyAlignment="1">
      <alignment horizontal="left" vertical="top" wrapText="1"/>
    </xf>
    <xf numFmtId="0" fontId="68" fillId="0" borderId="0" xfId="0" applyFont="1" applyBorder="1"/>
    <xf numFmtId="0" fontId="69" fillId="2" borderId="0" xfId="7" applyFont="1" applyFill="1" applyBorder="1" applyAlignment="1">
      <alignment vertical="center" wrapText="1"/>
    </xf>
    <xf numFmtId="0" fontId="75" fillId="0" borderId="0" xfId="7" applyFont="1" applyFill="1" applyBorder="1" applyAlignment="1">
      <alignment vertical="center" wrapText="1"/>
    </xf>
    <xf numFmtId="0" fontId="75" fillId="0" borderId="0" xfId="7" applyFont="1" applyBorder="1" applyAlignment="1">
      <alignment vertical="center" wrapText="1"/>
    </xf>
    <xf numFmtId="0" fontId="0" fillId="0" borderId="8" xfId="0" applyBorder="1"/>
    <xf numFmtId="0" fontId="36" fillId="0" borderId="8" xfId="7" applyFont="1" applyBorder="1" applyAlignment="1">
      <alignment horizontal="center" vertical="center" wrapText="1"/>
    </xf>
    <xf numFmtId="0" fontId="32" fillId="0" borderId="0" xfId="0" applyFont="1" applyAlignment="1">
      <alignment horizontal="left" vertical="center"/>
    </xf>
    <xf numFmtId="0" fontId="32" fillId="0" borderId="9" xfId="6" applyFont="1" applyBorder="1" applyAlignment="1">
      <alignment horizontal="left" vertical="center" wrapText="1"/>
    </xf>
    <xf numFmtId="0" fontId="35" fillId="0" borderId="8" xfId="7" applyFont="1" applyFill="1" applyBorder="1" applyAlignment="1">
      <alignment horizontal="center" vertical="center" wrapText="1"/>
    </xf>
    <xf numFmtId="0" fontId="31" fillId="0" borderId="10" xfId="7" applyFont="1" applyFill="1" applyBorder="1" applyAlignment="1">
      <alignment vertical="center" wrapText="1"/>
    </xf>
    <xf numFmtId="0" fontId="27" fillId="0" borderId="6" xfId="0" applyFont="1" applyFill="1" applyBorder="1" applyAlignment="1">
      <alignment vertical="center" wrapText="1"/>
    </xf>
    <xf numFmtId="0" fontId="27" fillId="0" borderId="0" xfId="0" applyFont="1" applyFill="1" applyBorder="1" applyAlignment="1">
      <alignment horizontal="left" vertical="top" wrapText="1"/>
    </xf>
    <xf numFmtId="0" fontId="33" fillId="0" borderId="8" xfId="7" applyFont="1" applyFill="1" applyBorder="1" applyAlignment="1">
      <alignment horizontal="justify" vertical="center" wrapText="1"/>
    </xf>
    <xf numFmtId="0" fontId="78" fillId="2" borderId="0" xfId="7" applyFont="1" applyFill="1" applyAlignment="1">
      <alignment vertical="center" wrapText="1"/>
    </xf>
    <xf numFmtId="0" fontId="78" fillId="0" borderId="0" xfId="7" applyFont="1" applyAlignment="1">
      <alignment vertical="center" wrapText="1"/>
    </xf>
    <xf numFmtId="0" fontId="79" fillId="0" borderId="0" xfId="7" applyFont="1" applyAlignment="1">
      <alignment horizontal="center" vertical="center" wrapText="1"/>
    </xf>
    <xf numFmtId="0" fontId="11" fillId="0" borderId="0" xfId="0" applyFont="1"/>
    <xf numFmtId="0" fontId="32" fillId="2" borderId="0" xfId="0" applyFont="1" applyFill="1" applyBorder="1" applyAlignment="1">
      <alignment vertical="center" wrapText="1"/>
    </xf>
    <xf numFmtId="0" fontId="47" fillId="4" borderId="6" xfId="0" applyFont="1" applyFill="1" applyBorder="1" applyAlignment="1">
      <alignment horizontal="left" vertical="top" wrapText="1"/>
    </xf>
    <xf numFmtId="0" fontId="67" fillId="2" borderId="0" xfId="0" applyFont="1" applyFill="1" applyBorder="1" applyAlignment="1">
      <alignment vertical="center" wrapText="1"/>
    </xf>
    <xf numFmtId="0" fontId="46" fillId="0" borderId="0" xfId="24" applyFont="1" applyBorder="1" applyAlignment="1">
      <alignment horizontal="left" vertical="center" wrapText="1"/>
    </xf>
    <xf numFmtId="0" fontId="31" fillId="2" borderId="0" xfId="13" applyFont="1" applyFill="1" applyBorder="1" applyAlignment="1">
      <alignment horizontal="left" vertical="center" wrapText="1"/>
    </xf>
    <xf numFmtId="0" fontId="43" fillId="0" borderId="0" xfId="6" applyFont="1" applyFill="1" applyBorder="1" applyAlignment="1">
      <alignment horizontal="center" vertical="center" wrapText="1"/>
    </xf>
    <xf numFmtId="0" fontId="43" fillId="0" borderId="0" xfId="6" applyFont="1" applyFill="1" applyBorder="1" applyAlignment="1">
      <alignment horizontal="left" vertical="center" wrapText="1"/>
    </xf>
    <xf numFmtId="0" fontId="52" fillId="0" borderId="0" xfId="13" applyFont="1" applyFill="1" applyBorder="1" applyAlignment="1">
      <alignment horizontal="left" vertical="center" wrapText="1"/>
    </xf>
    <xf numFmtId="0" fontId="31" fillId="0" borderId="0" xfId="7" applyFont="1" applyFill="1" applyBorder="1" applyAlignment="1">
      <alignment vertical="center" wrapText="1"/>
    </xf>
    <xf numFmtId="0" fontId="32" fillId="0" borderId="8" xfId="5" quotePrefix="1" applyFont="1" applyFill="1" applyBorder="1" applyAlignment="1">
      <alignment horizontal="justify" vertical="center" wrapText="1"/>
    </xf>
    <xf numFmtId="0" fontId="32" fillId="6" borderId="8" xfId="8" applyFont="1" applyFill="1" applyBorder="1" applyAlignment="1">
      <alignment horizontal="justify" vertical="center" wrapText="1"/>
    </xf>
    <xf numFmtId="0" fontId="32" fillId="0" borderId="8" xfId="8" applyFont="1" applyFill="1" applyBorder="1" applyAlignment="1">
      <alignment horizontal="justify" vertical="center" wrapText="1"/>
    </xf>
    <xf numFmtId="0" fontId="52" fillId="4" borderId="8" xfId="7" applyFont="1" applyFill="1" applyBorder="1" applyAlignment="1">
      <alignment horizontal="justify" vertical="center" wrapText="1"/>
    </xf>
    <xf numFmtId="0" fontId="46" fillId="4" borderId="8" xfId="5" applyFont="1" applyFill="1" applyBorder="1" applyAlignment="1"/>
    <xf numFmtId="0" fontId="46" fillId="4" borderId="8" xfId="5" applyFont="1" applyFill="1" applyBorder="1"/>
    <xf numFmtId="0" fontId="76" fillId="4" borderId="8" xfId="7" applyFont="1" applyFill="1" applyBorder="1" applyAlignment="1">
      <alignment horizontal="justify" vertical="center" wrapText="1"/>
    </xf>
    <xf numFmtId="0" fontId="80" fillId="0" borderId="0" xfId="7" applyFont="1" applyAlignment="1">
      <alignment horizontal="justify" vertical="center" wrapText="1"/>
    </xf>
    <xf numFmtId="0" fontId="53" fillId="4" borderId="0" xfId="19" applyFont="1" applyFill="1" applyAlignment="1">
      <alignment vertical="center" wrapText="1"/>
    </xf>
    <xf numFmtId="0" fontId="53" fillId="4" borderId="0" xfId="14" applyFont="1" applyFill="1" applyAlignment="1">
      <alignment vertical="center" wrapText="1"/>
    </xf>
    <xf numFmtId="0" fontId="53" fillId="4" borderId="0" xfId="19" applyFont="1" applyFill="1" applyAlignment="1">
      <alignment horizontal="justify" vertical="center" wrapText="1"/>
    </xf>
    <xf numFmtId="0" fontId="25" fillId="2" borderId="12" xfId="28" applyFont="1" applyFill="1" applyBorder="1" applyAlignment="1" applyProtection="1">
      <alignment vertical="center" wrapText="1"/>
    </xf>
    <xf numFmtId="0" fontId="1" fillId="2" borderId="13" xfId="28" applyFont="1" applyFill="1" applyBorder="1" applyProtection="1"/>
    <xf numFmtId="0" fontId="1" fillId="2" borderId="0" xfId="28" applyFont="1" applyFill="1" applyProtection="1"/>
    <xf numFmtId="0" fontId="1" fillId="0" borderId="0" xfId="28" applyFont="1" applyProtection="1"/>
    <xf numFmtId="0" fontId="28" fillId="2" borderId="2" xfId="28" applyFont="1" applyFill="1" applyBorder="1" applyAlignment="1" applyProtection="1">
      <alignment vertical="center" wrapText="1"/>
    </xf>
    <xf numFmtId="0" fontId="1" fillId="2" borderId="3" xfId="28" applyFont="1" applyFill="1" applyBorder="1" applyProtection="1"/>
    <xf numFmtId="0" fontId="84" fillId="2" borderId="0" xfId="28" applyFont="1" applyFill="1" applyProtection="1"/>
    <xf numFmtId="0" fontId="84" fillId="0" borderId="0" xfId="28" applyFont="1" applyProtection="1"/>
    <xf numFmtId="0" fontId="84" fillId="2" borderId="0" xfId="28" applyFont="1" applyFill="1" applyBorder="1" applyAlignment="1" applyProtection="1">
      <alignment horizontal="right" vertical="center"/>
    </xf>
    <xf numFmtId="0" fontId="81" fillId="14" borderId="61" xfId="26" applyAlignment="1" applyProtection="1">
      <alignment horizontal="center" vertical="center"/>
      <protection locked="0"/>
    </xf>
    <xf numFmtId="0" fontId="84" fillId="0" borderId="0" xfId="28" applyFont="1" applyBorder="1" applyAlignment="1" applyProtection="1">
      <alignment horizontal="right" vertical="center"/>
    </xf>
    <xf numFmtId="0" fontId="44" fillId="2" borderId="0" xfId="28" applyFont="1" applyFill="1" applyAlignment="1" applyProtection="1">
      <alignment horizontal="center" vertical="center"/>
    </xf>
    <xf numFmtId="0" fontId="85" fillId="9" borderId="8" xfId="28" applyFont="1" applyFill="1" applyBorder="1" applyAlignment="1" applyProtection="1">
      <alignment horizontal="center" vertical="center"/>
    </xf>
    <xf numFmtId="0" fontId="85" fillId="0" borderId="8" xfId="28" applyFont="1" applyBorder="1" applyAlignment="1" applyProtection="1">
      <alignment horizontal="center" vertical="center"/>
    </xf>
    <xf numFmtId="0" fontId="44" fillId="0" borderId="0" xfId="28" applyFont="1" applyAlignment="1" applyProtection="1">
      <alignment horizontal="center" vertical="center"/>
    </xf>
    <xf numFmtId="165" fontId="81" fillId="14" borderId="61" xfId="26" applyNumberFormat="1" applyAlignment="1" applyProtection="1">
      <alignment horizontal="center" vertical="center"/>
      <protection locked="0"/>
    </xf>
    <xf numFmtId="0" fontId="1" fillId="2" borderId="0" xfId="28" applyFont="1" applyFill="1" applyBorder="1" applyProtection="1"/>
    <xf numFmtId="0" fontId="1" fillId="2" borderId="0" xfId="28" applyFont="1" applyFill="1" applyAlignment="1" applyProtection="1"/>
    <xf numFmtId="0" fontId="84" fillId="2" borderId="0" xfId="28" applyFont="1" applyFill="1" applyBorder="1" applyAlignment="1" applyProtection="1">
      <alignment horizontal="right"/>
    </xf>
    <xf numFmtId="0" fontId="81" fillId="2" borderId="0" xfId="26" applyFill="1" applyBorder="1" applyAlignment="1" applyProtection="1">
      <alignment horizontal="center" vertical="center"/>
    </xf>
    <xf numFmtId="49" fontId="84" fillId="0" borderId="8" xfId="28" applyNumberFormat="1" applyFont="1" applyBorder="1" applyAlignment="1" applyProtection="1">
      <alignment horizontal="center" vertical="center"/>
    </xf>
    <xf numFmtId="0" fontId="1" fillId="0" borderId="0" xfId="28" applyFont="1" applyAlignment="1" applyProtection="1"/>
    <xf numFmtId="49" fontId="84" fillId="2" borderId="0" xfId="28" applyNumberFormat="1" applyFont="1" applyFill="1" applyBorder="1" applyAlignment="1" applyProtection="1">
      <alignment horizontal="center" vertical="center"/>
    </xf>
    <xf numFmtId="0" fontId="83" fillId="2" borderId="0" xfId="28" applyFont="1" applyFill="1" applyBorder="1" applyAlignment="1" applyProtection="1">
      <alignment horizontal="left" vertical="center"/>
    </xf>
    <xf numFmtId="0" fontId="1" fillId="2" borderId="0" xfId="28" applyFont="1" applyFill="1" applyAlignment="1" applyProtection="1">
      <alignment vertical="center"/>
    </xf>
    <xf numFmtId="0" fontId="1" fillId="2" borderId="0" xfId="28" applyFont="1" applyFill="1" applyBorder="1" applyAlignment="1" applyProtection="1">
      <alignment vertical="center"/>
    </xf>
    <xf numFmtId="0" fontId="82" fillId="2" borderId="0" xfId="27" applyFill="1" applyBorder="1" applyAlignment="1" applyProtection="1">
      <alignment horizontal="center" vertical="center"/>
    </xf>
    <xf numFmtId="0" fontId="82" fillId="2" borderId="0" xfId="27" applyFill="1" applyBorder="1" applyProtection="1"/>
    <xf numFmtId="0" fontId="84" fillId="2" borderId="0" xfId="28" applyFont="1" applyFill="1" applyAlignment="1" applyProtection="1">
      <alignment horizontal="left"/>
    </xf>
    <xf numFmtId="0" fontId="84" fillId="2" borderId="0" xfId="28" applyFont="1" applyFill="1" applyBorder="1" applyAlignment="1" applyProtection="1">
      <alignment horizontal="left" vertical="center"/>
    </xf>
    <xf numFmtId="0" fontId="12" fillId="0" borderId="0" xfId="11"/>
    <xf numFmtId="49" fontId="87" fillId="0" borderId="0" xfId="29" applyNumberFormat="1" applyFont="1"/>
    <xf numFmtId="0" fontId="87" fillId="0" borderId="0" xfId="29" applyFont="1"/>
    <xf numFmtId="0" fontId="88" fillId="2" borderId="3" xfId="7" applyFont="1" applyFill="1" applyBorder="1" applyAlignment="1">
      <alignment vertical="center" wrapText="1"/>
    </xf>
    <xf numFmtId="0" fontId="88" fillId="2" borderId="10" xfId="7" applyFont="1" applyFill="1" applyBorder="1" applyAlignment="1">
      <alignment vertical="center" wrapText="1"/>
    </xf>
    <xf numFmtId="0" fontId="88" fillId="0" borderId="10" xfId="7" applyFont="1" applyFill="1" applyBorder="1" applyAlignment="1">
      <alignment vertical="center" wrapText="1"/>
    </xf>
    <xf numFmtId="0" fontId="91" fillId="4" borderId="8" xfId="0" applyFont="1" applyFill="1" applyBorder="1" applyAlignment="1">
      <alignment vertical="center" wrapText="1"/>
    </xf>
    <xf numFmtId="0" fontId="55" fillId="4" borderId="8" xfId="17" applyFont="1" applyFill="1" applyBorder="1" applyAlignment="1">
      <alignment horizontal="left" vertical="top" wrapText="1"/>
    </xf>
    <xf numFmtId="0" fontId="66" fillId="12" borderId="8" xfId="22" applyFont="1" applyBorder="1" applyAlignment="1">
      <alignment horizontal="left" vertical="center" wrapText="1"/>
    </xf>
    <xf numFmtId="0" fontId="54" fillId="3" borderId="21" xfId="19" applyFont="1" applyFill="1" applyBorder="1" applyAlignment="1">
      <alignment horizontal="center" vertical="center" wrapText="1"/>
    </xf>
    <xf numFmtId="0" fontId="54" fillId="3" borderId="22" xfId="19" applyFont="1" applyFill="1" applyBorder="1" applyAlignment="1">
      <alignment horizontal="center" vertical="center" wrapText="1"/>
    </xf>
    <xf numFmtId="0" fontId="25" fillId="0" borderId="11" xfId="28" applyFont="1" applyFill="1" applyBorder="1" applyAlignment="1" applyProtection="1">
      <alignment horizontal="center" vertical="center" wrapText="1"/>
    </xf>
    <xf numFmtId="0" fontId="25" fillId="0" borderId="12" xfId="28" applyFont="1" applyFill="1" applyBorder="1" applyAlignment="1" applyProtection="1">
      <alignment horizontal="center" vertical="center" wrapText="1"/>
    </xf>
    <xf numFmtId="0" fontId="28" fillId="3" borderId="1" xfId="28" applyFont="1" applyFill="1" applyBorder="1" applyAlignment="1" applyProtection="1">
      <alignment horizontal="center" vertical="center" wrapText="1"/>
    </xf>
    <xf numFmtId="0" fontId="28" fillId="3" borderId="2" xfId="28" applyFont="1" applyFill="1" applyBorder="1" applyAlignment="1" applyProtection="1">
      <alignment horizontal="center" vertical="center" wrapText="1"/>
    </xf>
    <xf numFmtId="0" fontId="81" fillId="14" borderId="61" xfId="26" applyAlignment="1" applyProtection="1">
      <alignment horizontal="center" vertical="center"/>
      <protection locked="0"/>
    </xf>
    <xf numFmtId="0" fontId="81" fillId="14" borderId="61" xfId="26" applyAlignment="1" applyProtection="1">
      <alignment horizontal="left" vertical="center"/>
      <protection locked="0"/>
    </xf>
    <xf numFmtId="0" fontId="84" fillId="9" borderId="9" xfId="28" applyFont="1" applyFill="1" applyBorder="1" applyAlignment="1" applyProtection="1">
      <alignment horizontal="center"/>
    </xf>
    <xf numFmtId="0" fontId="84" fillId="9" borderId="7" xfId="28" applyFont="1" applyFill="1" applyBorder="1" applyAlignment="1" applyProtection="1">
      <alignment horizontal="center"/>
    </xf>
    <xf numFmtId="0" fontId="84" fillId="9" borderId="10" xfId="28" applyFont="1" applyFill="1" applyBorder="1" applyAlignment="1" applyProtection="1">
      <alignment horizontal="center"/>
    </xf>
    <xf numFmtId="0" fontId="85" fillId="0" borderId="8" xfId="28" applyFont="1" applyBorder="1" applyAlignment="1" applyProtection="1">
      <alignment horizontal="center" vertical="center"/>
    </xf>
    <xf numFmtId="0" fontId="86" fillId="14" borderId="63" xfId="26" applyFont="1" applyBorder="1" applyAlignment="1" applyProtection="1">
      <alignment horizontal="center" vertical="center"/>
      <protection locked="0"/>
    </xf>
    <xf numFmtId="0" fontId="86" fillId="14" borderId="64" xfId="26" applyFont="1" applyBorder="1" applyAlignment="1" applyProtection="1">
      <alignment horizontal="center" vertical="center"/>
      <protection locked="0"/>
    </xf>
    <xf numFmtId="0" fontId="84" fillId="9" borderId="9" xfId="28" applyFont="1" applyFill="1" applyBorder="1" applyAlignment="1" applyProtection="1">
      <alignment horizontal="center" vertical="center"/>
    </xf>
    <xf numFmtId="0" fontId="84" fillId="9" borderId="7" xfId="28" applyFont="1" applyFill="1" applyBorder="1" applyAlignment="1" applyProtection="1">
      <alignment horizontal="center" vertical="center"/>
    </xf>
    <xf numFmtId="0" fontId="84" fillId="9" borderId="10" xfId="28" applyFont="1" applyFill="1" applyBorder="1" applyAlignment="1" applyProtection="1">
      <alignment horizontal="center" vertical="center"/>
    </xf>
    <xf numFmtId="0" fontId="84" fillId="0" borderId="11" xfId="28" applyFont="1" applyBorder="1" applyAlignment="1" applyProtection="1">
      <alignment horizontal="center" vertical="center"/>
    </xf>
    <xf numFmtId="0" fontId="84" fillId="0" borderId="12" xfId="28" applyFont="1" applyBorder="1" applyAlignment="1" applyProtection="1">
      <alignment horizontal="center" vertical="center"/>
    </xf>
    <xf numFmtId="0" fontId="84" fillId="0" borderId="13" xfId="28" applyFont="1" applyBorder="1" applyAlignment="1" applyProtection="1">
      <alignment horizontal="center" vertical="center"/>
    </xf>
    <xf numFmtId="0" fontId="84" fillId="0" borderId="1" xfId="28" applyFont="1" applyBorder="1" applyAlignment="1" applyProtection="1">
      <alignment horizontal="center" vertical="center"/>
    </xf>
    <xf numFmtId="0" fontId="84" fillId="0" borderId="2" xfId="28" applyFont="1" applyBorder="1" applyAlignment="1" applyProtection="1">
      <alignment horizontal="center" vertical="center"/>
    </xf>
    <xf numFmtId="0" fontId="84" fillId="0" borderId="3" xfId="28" applyFont="1" applyBorder="1" applyAlignment="1" applyProtection="1">
      <alignment horizontal="center" vertical="center"/>
    </xf>
    <xf numFmtId="0" fontId="84" fillId="0" borderId="8" xfId="28" applyFont="1" applyBorder="1" applyAlignment="1" applyProtection="1">
      <alignment horizontal="center" wrapText="1"/>
    </xf>
    <xf numFmtId="0" fontId="84" fillId="0" borderId="8" xfId="28" applyFont="1" applyBorder="1" applyAlignment="1" applyProtection="1">
      <alignment horizontal="center" vertical="center"/>
    </xf>
    <xf numFmtId="0" fontId="81" fillId="14" borderId="61" xfId="26" applyAlignment="1" applyProtection="1">
      <alignment horizontal="left" vertical="center"/>
    </xf>
    <xf numFmtId="0" fontId="81" fillId="16" borderId="65" xfId="26" applyFill="1" applyBorder="1" applyAlignment="1" applyProtection="1">
      <alignment horizontal="center" vertical="center"/>
      <protection locked="0"/>
    </xf>
    <xf numFmtId="0" fontId="81" fillId="16" borderId="62" xfId="26" applyFill="1" applyBorder="1" applyAlignment="1" applyProtection="1">
      <alignment horizontal="center" vertical="center"/>
      <protection locked="0"/>
    </xf>
    <xf numFmtId="0" fontId="81" fillId="14" borderId="66" xfId="26" applyBorder="1" applyAlignment="1" applyProtection="1">
      <alignment horizontal="left" vertical="center"/>
    </xf>
    <xf numFmtId="0" fontId="81" fillId="14" borderId="67" xfId="26" applyBorder="1" applyAlignment="1" applyProtection="1">
      <alignment horizontal="left" vertical="center"/>
    </xf>
    <xf numFmtId="0" fontId="81" fillId="14" borderId="62" xfId="26" applyBorder="1" applyAlignment="1" applyProtection="1">
      <alignment horizontal="left" vertical="center"/>
    </xf>
    <xf numFmtId="0" fontId="84" fillId="2" borderId="8" xfId="28" applyFont="1" applyFill="1" applyBorder="1" applyAlignment="1" applyProtection="1">
      <alignment horizontal="left" vertical="center"/>
    </xf>
    <xf numFmtId="14" fontId="81" fillId="14" borderId="62" xfId="26" applyNumberFormat="1" applyBorder="1" applyAlignment="1" applyProtection="1">
      <alignment horizontal="center" vertical="center"/>
      <protection locked="0"/>
    </xf>
    <xf numFmtId="0" fontId="84" fillId="2" borderId="15" xfId="28" applyFont="1" applyFill="1" applyBorder="1" applyAlignment="1" applyProtection="1">
      <alignment horizontal="center" vertical="center"/>
    </xf>
    <xf numFmtId="0" fontId="1" fillId="4" borderId="11" xfId="28" applyFont="1" applyFill="1" applyBorder="1" applyAlignment="1" applyProtection="1">
      <alignment horizontal="center"/>
      <protection locked="0"/>
    </xf>
    <xf numFmtId="0" fontId="1" fillId="4" borderId="12" xfId="28" applyFont="1" applyFill="1" applyBorder="1" applyAlignment="1" applyProtection="1">
      <alignment horizontal="center"/>
      <protection locked="0"/>
    </xf>
    <xf numFmtId="0" fontId="1" fillId="4" borderId="13" xfId="28" applyFont="1" applyFill="1" applyBorder="1" applyAlignment="1" applyProtection="1">
      <alignment horizontal="center"/>
      <protection locked="0"/>
    </xf>
    <xf numFmtId="0" fontId="1" fillId="4" borderId="14" xfId="28" applyFont="1" applyFill="1" applyBorder="1" applyAlignment="1" applyProtection="1">
      <alignment horizontal="center"/>
      <protection locked="0"/>
    </xf>
    <xf numFmtId="0" fontId="1" fillId="4" borderId="0" xfId="28" applyFont="1" applyFill="1" applyBorder="1" applyAlignment="1" applyProtection="1">
      <alignment horizontal="center"/>
      <protection locked="0"/>
    </xf>
    <xf numFmtId="0" fontId="1" fillId="4" borderId="15" xfId="28" applyFont="1" applyFill="1" applyBorder="1" applyAlignment="1" applyProtection="1">
      <alignment horizontal="center"/>
      <protection locked="0"/>
    </xf>
    <xf numFmtId="0" fontId="1" fillId="4" borderId="1" xfId="28" applyFont="1" applyFill="1" applyBorder="1" applyAlignment="1" applyProtection="1">
      <alignment horizontal="center"/>
      <protection locked="0"/>
    </xf>
    <xf numFmtId="0" fontId="1" fillId="4" borderId="2" xfId="28" applyFont="1" applyFill="1" applyBorder="1" applyAlignment="1" applyProtection="1">
      <alignment horizontal="center"/>
      <protection locked="0"/>
    </xf>
    <xf numFmtId="0" fontId="1" fillId="4" borderId="3" xfId="28" applyFont="1" applyFill="1" applyBorder="1" applyAlignment="1" applyProtection="1">
      <alignment horizontal="center"/>
      <protection locked="0"/>
    </xf>
    <xf numFmtId="0" fontId="34" fillId="9" borderId="8" xfId="0" applyFont="1" applyFill="1" applyBorder="1" applyAlignment="1">
      <alignment horizontal="center" vertical="top"/>
    </xf>
    <xf numFmtId="0" fontId="27" fillId="2" borderId="8" xfId="0" applyFont="1" applyFill="1" applyBorder="1" applyAlignment="1">
      <alignment horizontal="left" vertical="top" wrapText="1"/>
    </xf>
    <xf numFmtId="0" fontId="27" fillId="3" borderId="8" xfId="0" applyFont="1" applyFill="1" applyBorder="1" applyAlignment="1">
      <alignment horizontal="center" vertical="center"/>
    </xf>
    <xf numFmtId="0" fontId="30" fillId="9" borderId="8" xfId="0" applyFont="1" applyFill="1" applyBorder="1" applyAlignment="1">
      <alignment horizontal="left" vertical="center" wrapText="1"/>
    </xf>
    <xf numFmtId="0" fontId="30" fillId="9" borderId="8" xfId="0" applyFont="1" applyFill="1" applyBorder="1" applyAlignment="1">
      <alignment horizontal="center" vertical="center" wrapText="1"/>
    </xf>
    <xf numFmtId="0" fontId="67" fillId="8" borderId="9" xfId="0" applyFont="1" applyFill="1" applyBorder="1" applyAlignment="1">
      <alignment horizontal="center" vertical="center"/>
    </xf>
    <xf numFmtId="0" fontId="27" fillId="0" borderId="8" xfId="0" applyFont="1" applyFill="1" applyBorder="1" applyAlignment="1">
      <alignment horizontal="center" vertical="center" wrapText="1"/>
    </xf>
    <xf numFmtId="0" fontId="67" fillId="2" borderId="8"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6" fillId="8" borderId="6" xfId="0" applyFont="1" applyFill="1" applyBorder="1" applyAlignment="1">
      <alignment horizontal="center" vertical="center"/>
    </xf>
    <xf numFmtId="0" fontId="26" fillId="8" borderId="5" xfId="0" applyFont="1" applyFill="1" applyBorder="1" applyAlignment="1">
      <alignment horizontal="center" vertical="center"/>
    </xf>
    <xf numFmtId="0" fontId="25" fillId="2" borderId="13"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9" fillId="7" borderId="9" xfId="3" applyFont="1" applyFill="1" applyBorder="1" applyAlignment="1">
      <alignment horizontal="center" vertical="center"/>
    </xf>
    <xf numFmtId="0" fontId="29" fillId="7" borderId="7" xfId="3" applyFont="1" applyFill="1" applyBorder="1" applyAlignment="1">
      <alignment horizontal="center" vertical="center"/>
    </xf>
    <xf numFmtId="0" fontId="29" fillId="7" borderId="10" xfId="3" applyFont="1" applyFill="1" applyBorder="1" applyAlignment="1">
      <alignment horizontal="center" vertical="center"/>
    </xf>
    <xf numFmtId="0" fontId="30" fillId="9" borderId="7" xfId="0" applyFont="1" applyFill="1" applyBorder="1" applyAlignment="1">
      <alignment horizontal="center" vertical="center" wrapText="1"/>
    </xf>
    <xf numFmtId="0" fontId="30" fillId="9" borderId="10" xfId="0" applyFont="1" applyFill="1" applyBorder="1" applyAlignment="1">
      <alignment horizontal="center" vertical="center" wrapText="1"/>
    </xf>
    <xf numFmtId="0" fontId="27" fillId="3" borderId="9"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10" xfId="0" applyFont="1" applyFill="1" applyBorder="1" applyAlignment="1">
      <alignment horizontal="center" vertical="center"/>
    </xf>
    <xf numFmtId="0" fontId="25" fillId="0" borderId="12"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60" xfId="0" applyFont="1" applyFill="1" applyBorder="1" applyAlignment="1">
      <alignment horizontal="center" vertical="center" wrapText="1"/>
    </xf>
    <xf numFmtId="0" fontId="26" fillId="8" borderId="13" xfId="0" applyFont="1" applyFill="1" applyBorder="1" applyAlignment="1">
      <alignment horizontal="center" vertical="center"/>
    </xf>
    <xf numFmtId="0" fontId="26" fillId="8" borderId="3" xfId="0" applyFont="1" applyFill="1" applyBorder="1" applyAlignment="1">
      <alignment horizontal="center" vertical="center"/>
    </xf>
    <xf numFmtId="0" fontId="27" fillId="3" borderId="11" xfId="0" applyFont="1" applyFill="1" applyBorder="1" applyAlignment="1">
      <alignment horizontal="center" vertical="center"/>
    </xf>
    <xf numFmtId="0" fontId="27" fillId="3" borderId="12" xfId="0" applyFont="1" applyFill="1" applyBorder="1" applyAlignment="1">
      <alignment horizontal="center" vertical="center"/>
    </xf>
    <xf numFmtId="0" fontId="29" fillId="7" borderId="8" xfId="3" applyFont="1" applyFill="1" applyBorder="1" applyAlignment="1">
      <alignment horizontal="center" vertical="center"/>
    </xf>
    <xf numFmtId="0" fontId="88" fillId="2" borderId="8" xfId="7" applyFont="1" applyFill="1" applyBorder="1" applyAlignment="1">
      <alignment horizontal="left" vertical="top" wrapText="1"/>
    </xf>
    <xf numFmtId="0" fontId="88" fillId="2" borderId="8" xfId="7" applyFont="1" applyFill="1" applyBorder="1" applyAlignment="1">
      <alignment horizontal="left" vertical="center" wrapText="1"/>
    </xf>
    <xf numFmtId="0" fontId="88" fillId="0" borderId="8" xfId="7" applyFont="1" applyFill="1" applyBorder="1" applyAlignment="1">
      <alignment horizontal="left" vertical="center" wrapText="1"/>
    </xf>
    <xf numFmtId="0" fontId="31" fillId="0" borderId="8" xfId="7" applyFont="1" applyFill="1" applyBorder="1" applyAlignment="1">
      <alignment horizontal="left" vertical="top" wrapText="1"/>
    </xf>
    <xf numFmtId="0" fontId="67" fillId="2" borderId="13" xfId="0" applyFont="1" applyFill="1" applyBorder="1" applyAlignment="1">
      <alignment horizontal="center" vertical="center" wrapText="1"/>
    </xf>
    <xf numFmtId="0" fontId="67" fillId="2" borderId="3" xfId="0" applyFont="1" applyFill="1" applyBorder="1" applyAlignment="1">
      <alignment horizontal="center" vertical="center" wrapText="1"/>
    </xf>
    <xf numFmtId="0" fontId="27" fillId="8" borderId="6" xfId="0" applyFont="1" applyFill="1" applyBorder="1" applyAlignment="1">
      <alignment horizontal="center" vertical="center"/>
    </xf>
    <xf numFmtId="0" fontId="27" fillId="8" borderId="5" xfId="0" applyFont="1" applyFill="1" applyBorder="1" applyAlignment="1">
      <alignment horizontal="center" vertical="center"/>
    </xf>
    <xf numFmtId="0" fontId="65" fillId="3" borderId="9" xfId="0" applyFont="1" applyFill="1" applyBorder="1" applyAlignment="1">
      <alignment horizontal="center" vertical="center"/>
    </xf>
    <xf numFmtId="0" fontId="65" fillId="3" borderId="7" xfId="0" applyFont="1" applyFill="1" applyBorder="1" applyAlignment="1">
      <alignment horizontal="center" vertical="center"/>
    </xf>
    <xf numFmtId="0" fontId="65" fillId="3" borderId="10" xfId="0" applyFont="1" applyFill="1" applyBorder="1" applyAlignment="1">
      <alignment horizontal="center" vertical="center"/>
    </xf>
    <xf numFmtId="0" fontId="28" fillId="7" borderId="9" xfId="3" applyFont="1" applyFill="1" applyBorder="1" applyAlignment="1">
      <alignment horizontal="center" vertical="center"/>
    </xf>
    <xf numFmtId="0" fontId="28" fillId="7" borderId="7" xfId="3" applyFont="1" applyFill="1" applyBorder="1" applyAlignment="1">
      <alignment horizontal="center" vertical="center"/>
    </xf>
    <xf numFmtId="0" fontId="28" fillId="7" borderId="10" xfId="3" applyFont="1" applyFill="1" applyBorder="1" applyAlignment="1">
      <alignment horizontal="center" vertical="center"/>
    </xf>
    <xf numFmtId="0" fontId="27" fillId="13" borderId="8" xfId="0" applyFont="1" applyFill="1" applyBorder="1" applyAlignment="1">
      <alignment horizontal="center" vertical="center" wrapText="1"/>
    </xf>
    <xf numFmtId="0" fontId="32" fillId="2" borderId="8" xfId="25" applyFont="1" applyFill="1" applyBorder="1" applyAlignment="1">
      <alignment horizontal="left" vertical="center" wrapText="1"/>
    </xf>
    <xf numFmtId="0" fontId="14" fillId="12" borderId="11" xfId="6" applyFill="1" applyBorder="1" applyAlignment="1">
      <alignment horizontal="left" vertical="center" wrapText="1"/>
    </xf>
    <xf numFmtId="0" fontId="14" fillId="12" borderId="12" xfId="6" applyFill="1" applyBorder="1" applyAlignment="1">
      <alignment horizontal="left" vertical="center" wrapText="1"/>
    </xf>
    <xf numFmtId="0" fontId="27" fillId="2" borderId="6"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5" xfId="0" applyFont="1" applyFill="1" applyBorder="1" applyAlignment="1">
      <alignment horizontal="center" vertical="center"/>
    </xf>
    <xf numFmtId="0" fontId="27" fillId="3" borderId="9"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7" fillId="3" borderId="12" xfId="0" applyFont="1" applyFill="1" applyBorder="1" applyAlignment="1">
      <alignment horizontal="center" vertical="center" wrapText="1"/>
    </xf>
    <xf numFmtId="0" fontId="27" fillId="3" borderId="13" xfId="0" applyFont="1" applyFill="1" applyBorder="1" applyAlignment="1">
      <alignment horizontal="center" vertical="center" wrapText="1"/>
    </xf>
    <xf numFmtId="0" fontId="28" fillId="3" borderId="8" xfId="5" applyFont="1" applyFill="1" applyBorder="1" applyAlignment="1">
      <alignment horizontal="center" vertical="center"/>
    </xf>
    <xf numFmtId="0" fontId="36" fillId="4" borderId="9" xfId="0" applyFont="1" applyFill="1" applyBorder="1" applyAlignment="1">
      <alignment horizontal="left" vertical="center" wrapText="1"/>
    </xf>
    <xf numFmtId="0" fontId="27" fillId="2" borderId="8" xfId="0" applyFont="1" applyFill="1" applyBorder="1" applyAlignment="1">
      <alignment horizontal="center" vertical="center"/>
    </xf>
    <xf numFmtId="0" fontId="32" fillId="4" borderId="8" xfId="0" applyFont="1" applyFill="1" applyBorder="1" applyAlignment="1">
      <alignment horizontal="center" vertical="center"/>
    </xf>
    <xf numFmtId="0" fontId="28" fillId="7" borderId="8" xfId="23" applyFont="1" applyFill="1" applyBorder="1" applyAlignment="1">
      <alignment horizontal="center" vertical="center"/>
    </xf>
    <xf numFmtId="0" fontId="36" fillId="4" borderId="9" xfId="0" applyFont="1" applyFill="1" applyBorder="1" applyAlignment="1">
      <alignment horizontal="left" vertical="center"/>
    </xf>
    <xf numFmtId="0" fontId="27" fillId="0" borderId="8" xfId="0" applyFont="1" applyBorder="1" applyAlignment="1">
      <alignment horizontal="center" vertical="center"/>
    </xf>
    <xf numFmtId="0" fontId="32" fillId="4" borderId="8" xfId="0" applyFont="1" applyFill="1" applyBorder="1" applyAlignment="1">
      <alignment horizontal="center"/>
    </xf>
    <xf numFmtId="0" fontId="28" fillId="7" borderId="11" xfId="23" applyFont="1" applyFill="1" applyBorder="1" applyAlignment="1">
      <alignment horizontal="left" vertical="center"/>
    </xf>
    <xf numFmtId="0" fontId="28" fillId="7" borderId="12" xfId="23" applyFont="1" applyFill="1" applyBorder="1" applyAlignment="1">
      <alignment horizontal="left" vertical="center"/>
    </xf>
    <xf numFmtId="0" fontId="28" fillId="7" borderId="13" xfId="23" applyFont="1" applyFill="1" applyBorder="1" applyAlignment="1">
      <alignment horizontal="left" vertical="center"/>
    </xf>
    <xf numFmtId="0" fontId="32" fillId="4" borderId="9" xfId="0" applyFont="1" applyFill="1" applyBorder="1" applyAlignment="1">
      <alignment horizontal="center" vertical="center" wrapText="1"/>
    </xf>
    <xf numFmtId="0" fontId="32" fillId="4" borderId="7" xfId="0" applyFont="1" applyFill="1" applyBorder="1" applyAlignment="1">
      <alignment horizontal="center" vertical="center" wrapText="1"/>
    </xf>
    <xf numFmtId="0" fontId="32" fillId="4" borderId="10" xfId="0" applyFont="1" applyFill="1" applyBorder="1" applyAlignment="1">
      <alignment horizontal="center" vertical="center" wrapText="1"/>
    </xf>
    <xf numFmtId="0" fontId="34" fillId="0" borderId="12"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27" fillId="3" borderId="8" xfId="0" applyFont="1" applyFill="1" applyBorder="1" applyAlignment="1">
      <alignment horizontal="center" vertical="center" wrapText="1"/>
    </xf>
    <xf numFmtId="0" fontId="65" fillId="3" borderId="1" xfId="0" applyFont="1" applyFill="1" applyBorder="1" applyAlignment="1">
      <alignment horizontal="center" vertical="center"/>
    </xf>
    <xf numFmtId="0" fontId="65" fillId="3" borderId="2" xfId="0" applyFont="1" applyFill="1" applyBorder="1" applyAlignment="1">
      <alignment horizontal="center" vertical="center"/>
    </xf>
    <xf numFmtId="0" fontId="27" fillId="0" borderId="8" xfId="5" applyFont="1" applyBorder="1" applyAlignment="1">
      <alignment horizontal="center" vertical="center"/>
    </xf>
    <xf numFmtId="0" fontId="32" fillId="4" borderId="8" xfId="5" applyFont="1" applyFill="1" applyBorder="1" applyAlignment="1">
      <alignment horizontal="center" vertical="center" wrapText="1"/>
    </xf>
    <xf numFmtId="0" fontId="13" fillId="4" borderId="8" xfId="0" applyFont="1" applyFill="1" applyBorder="1" applyAlignment="1">
      <alignment horizontal="center" vertical="center" wrapText="1"/>
    </xf>
    <xf numFmtId="0" fontId="27" fillId="0" borderId="8" xfId="5" applyFont="1" applyFill="1" applyBorder="1" applyAlignment="1">
      <alignment horizontal="center" vertical="center"/>
    </xf>
    <xf numFmtId="0" fontId="70" fillId="12" borderId="8" xfId="22" applyFont="1" applyBorder="1" applyAlignment="1">
      <alignment horizontal="center" vertical="center" wrapText="1"/>
    </xf>
    <xf numFmtId="0" fontId="27" fillId="0" borderId="6"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6" fillId="4" borderId="9" xfId="5" applyFont="1" applyFill="1" applyBorder="1" applyAlignment="1">
      <alignment horizontal="left" vertical="center" wrapText="1"/>
    </xf>
    <xf numFmtId="0" fontId="36" fillId="4" borderId="8" xfId="0" applyFont="1" applyFill="1" applyBorder="1" applyAlignment="1">
      <alignment horizontal="left" vertical="center" wrapText="1"/>
    </xf>
    <xf numFmtId="0" fontId="36" fillId="4" borderId="9" xfId="0" applyFont="1" applyFill="1" applyBorder="1" applyAlignment="1">
      <alignment horizontal="left" vertical="top"/>
    </xf>
    <xf numFmtId="0" fontId="27" fillId="3" borderId="14"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8" borderId="8" xfId="0" applyFont="1" applyFill="1" applyBorder="1" applyAlignment="1">
      <alignment horizontal="center" vertical="center"/>
    </xf>
    <xf numFmtId="0" fontId="28" fillId="7" borderId="11" xfId="23" applyFont="1" applyFill="1" applyBorder="1" applyAlignment="1">
      <alignment horizontal="center" vertical="center"/>
    </xf>
    <xf numFmtId="0" fontId="28" fillId="7" borderId="12" xfId="23" applyFont="1" applyFill="1" applyBorder="1" applyAlignment="1">
      <alignment horizontal="center" vertical="center"/>
    </xf>
    <xf numFmtId="0" fontId="28" fillId="7" borderId="13" xfId="23" applyFont="1" applyFill="1" applyBorder="1" applyAlignment="1">
      <alignment horizontal="center" vertical="center"/>
    </xf>
    <xf numFmtId="0" fontId="27" fillId="2" borderId="6"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36" fillId="4" borderId="11" xfId="0" applyFont="1" applyFill="1" applyBorder="1" applyAlignment="1">
      <alignment horizontal="left" vertical="center" wrapText="1"/>
    </xf>
    <xf numFmtId="0" fontId="36" fillId="4" borderId="14" xfId="0" applyFont="1" applyFill="1" applyBorder="1" applyAlignment="1">
      <alignment horizontal="left" vertical="center" wrapText="1"/>
    </xf>
    <xf numFmtId="0" fontId="36" fillId="4" borderId="1" xfId="0" applyFont="1" applyFill="1" applyBorder="1" applyAlignment="1">
      <alignment horizontal="left" vertical="center" wrapText="1"/>
    </xf>
    <xf numFmtId="0" fontId="32" fillId="2" borderId="8" xfId="0" applyFont="1" applyFill="1" applyBorder="1" applyAlignment="1">
      <alignment horizontal="left" vertical="top" wrapText="1"/>
    </xf>
    <xf numFmtId="0" fontId="14" fillId="12" borderId="8" xfId="6" applyFill="1" applyBorder="1" applyAlignment="1">
      <alignment horizontal="left" vertical="center" wrapText="1"/>
    </xf>
    <xf numFmtId="0" fontId="27" fillId="13" borderId="6" xfId="0" applyFont="1" applyFill="1" applyBorder="1" applyAlignment="1">
      <alignment horizontal="center" vertical="center" wrapText="1"/>
    </xf>
    <xf numFmtId="0" fontId="31" fillId="0" borderId="8" xfId="7" applyFont="1" applyFill="1" applyBorder="1" applyAlignment="1">
      <alignment horizontal="left" vertical="center" wrapText="1"/>
    </xf>
    <xf numFmtId="0" fontId="32" fillId="4" borderId="8" xfId="7" applyFont="1" applyFill="1" applyBorder="1" applyAlignment="1">
      <alignment horizontal="center" vertical="center" wrapText="1"/>
    </xf>
    <xf numFmtId="0" fontId="52" fillId="4" borderId="8" xfId="7" applyFont="1" applyFill="1" applyBorder="1" applyAlignment="1">
      <alignment horizontal="justify" vertical="center" wrapText="1"/>
    </xf>
    <xf numFmtId="0" fontId="28" fillId="3" borderId="26" xfId="12" applyFont="1" applyFill="1" applyBorder="1" applyAlignment="1">
      <alignment horizontal="center" vertical="top" wrapText="1"/>
    </xf>
    <xf numFmtId="0" fontId="28" fillId="3" borderId="27" xfId="12" applyFont="1" applyFill="1" applyBorder="1" applyAlignment="1">
      <alignment horizontal="center" vertical="top" wrapText="1"/>
    </xf>
    <xf numFmtId="0" fontId="28" fillId="3" borderId="28" xfId="12" applyFont="1" applyFill="1" applyBorder="1" applyAlignment="1">
      <alignment horizontal="center" vertical="top" wrapText="1"/>
    </xf>
    <xf numFmtId="0" fontId="27" fillId="0" borderId="29" xfId="12" applyFont="1" applyBorder="1" applyAlignment="1">
      <alignment horizontal="center" vertical="center" wrapText="1"/>
    </xf>
    <xf numFmtId="0" fontId="27" fillId="0" borderId="30" xfId="12" applyFont="1" applyBorder="1" applyAlignment="1">
      <alignment horizontal="center" vertical="center" wrapText="1"/>
    </xf>
    <xf numFmtId="0" fontId="27" fillId="0" borderId="31" xfId="12" applyFont="1" applyBorder="1" applyAlignment="1">
      <alignment horizontal="center" vertical="center" wrapText="1"/>
    </xf>
    <xf numFmtId="0" fontId="30" fillId="9" borderId="9" xfId="0" applyFont="1" applyFill="1" applyBorder="1" applyAlignment="1">
      <alignment horizontal="center" vertical="center" wrapText="1"/>
    </xf>
    <xf numFmtId="0" fontId="27" fillId="0" borderId="8" xfId="11" applyFont="1" applyFill="1" applyBorder="1" applyAlignment="1">
      <alignment horizontal="center" vertical="center" wrapText="1"/>
    </xf>
  </cellXfs>
  <cellStyles count="30">
    <cellStyle name="Bad" xfId="22" builtinId="27"/>
    <cellStyle name="Calculation" xfId="27" builtinId="22"/>
    <cellStyle name="Excel Built-in Normal" xfId="8" xr:uid="{00000000-0005-0000-0000-000002000000}"/>
    <cellStyle name="Hyperlink" xfId="6" builtinId="8"/>
    <cellStyle name="Hyperlink 2" xfId="9" xr:uid="{00000000-0005-0000-0000-000004000000}"/>
    <cellStyle name="Input" xfId="26" builtinId="20"/>
    <cellStyle name="Migliaia [0] 2" xfId="1" xr:uid="{00000000-0005-0000-0000-000006000000}"/>
    <cellStyle name="Migliaia 2" xfId="21" xr:uid="{00000000-0005-0000-0000-000007000000}"/>
    <cellStyle name="Normal" xfId="0" builtinId="0"/>
    <cellStyle name="Normal 2" xfId="7" xr:uid="{00000000-0005-0000-0000-000009000000}"/>
    <cellStyle name="Normal 2 2" xfId="17" xr:uid="{00000000-0005-0000-0000-00000A000000}"/>
    <cellStyle name="Normal 2 2 2" xfId="25" xr:uid="{00000000-0005-0000-0000-00000B000000}"/>
    <cellStyle name="Normal 2 3" xfId="20" xr:uid="{00000000-0005-0000-0000-00000C000000}"/>
    <cellStyle name="Normal 2 4" xfId="29" xr:uid="{00000000-0005-0000-0000-00000D000000}"/>
    <cellStyle name="Normal 3" xfId="11" xr:uid="{00000000-0005-0000-0000-00000E000000}"/>
    <cellStyle name="Normal 4" xfId="13" xr:uid="{00000000-0005-0000-0000-00000F000000}"/>
    <cellStyle name="Normal 4 2" xfId="15" xr:uid="{00000000-0005-0000-0000-000010000000}"/>
    <cellStyle name="Normal 4 3" xfId="16" xr:uid="{00000000-0005-0000-0000-000011000000}"/>
    <cellStyle name="Normal 4 3 2" xfId="24" xr:uid="{00000000-0005-0000-0000-000012000000}"/>
    <cellStyle name="Normal 5" xfId="14" xr:uid="{00000000-0005-0000-0000-000013000000}"/>
    <cellStyle name="Normal 5 2" xfId="19" xr:uid="{00000000-0005-0000-0000-000014000000}"/>
    <cellStyle name="Normal 6" xfId="28" xr:uid="{00000000-0005-0000-0000-000015000000}"/>
    <cellStyle name="Normale 2" xfId="2" xr:uid="{00000000-0005-0000-0000-000016000000}"/>
    <cellStyle name="Normale 2 2" xfId="5" xr:uid="{00000000-0005-0000-0000-000017000000}"/>
    <cellStyle name="Normale 2 3" xfId="10" xr:uid="{00000000-0005-0000-0000-000018000000}"/>
    <cellStyle name="Normale 3" xfId="3" xr:uid="{00000000-0005-0000-0000-000019000000}"/>
    <cellStyle name="Normale 3 2" xfId="18" xr:uid="{00000000-0005-0000-0000-00001A000000}"/>
    <cellStyle name="Normale 3 3" xfId="23" xr:uid="{00000000-0005-0000-0000-00001B000000}"/>
    <cellStyle name="Normale_Foglio1 2" xfId="12" xr:uid="{00000000-0005-0000-0000-00001C000000}"/>
    <cellStyle name="Valuta 2" xfId="4" xr:uid="{00000000-0005-0000-0000-00001D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1200802</xdr:colOff>
      <xdr:row>4</xdr:row>
      <xdr:rowOff>2061308</xdr:rowOff>
    </xdr:from>
    <xdr:to>
      <xdr:col>0</xdr:col>
      <xdr:colOff>7413090</xdr:colOff>
      <xdr:row>5</xdr:row>
      <xdr:rowOff>683568</xdr:rowOff>
    </xdr:to>
    <xdr:sp macro="" textlink="">
      <xdr:nvSpPr>
        <xdr:cNvPr id="2" name="Rettangolo arrotondato 2">
          <a:extLst>
            <a:ext uri="{FF2B5EF4-FFF2-40B4-BE49-F238E27FC236}">
              <a16:creationId xmlns:a16="http://schemas.microsoft.com/office/drawing/2014/main" id="{00000000-0008-0000-0000-000002000000}"/>
            </a:ext>
          </a:extLst>
        </xdr:cNvPr>
        <xdr:cNvSpPr>
          <a:spLocks/>
        </xdr:cNvSpPr>
      </xdr:nvSpPr>
      <xdr:spPr>
        <a:xfrm>
          <a:off x="1200802" y="5782408"/>
          <a:ext cx="6212288" cy="91461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3: </a:t>
          </a:r>
        </a:p>
        <a:p>
          <a:pPr algn="l"/>
          <a:r>
            <a:rPr lang="it-IT" sz="900" b="1">
              <a:solidFill>
                <a:srgbClr val="002060"/>
              </a:solidFill>
            </a:rPr>
            <a:t>BENEFICIARIO,</a:t>
          </a:r>
          <a:r>
            <a:rPr lang="it-IT" sz="900" b="1" baseline="0">
              <a:solidFill>
                <a:srgbClr val="002060"/>
              </a:solidFill>
            </a:rPr>
            <a:t> </a:t>
          </a:r>
          <a:r>
            <a:rPr lang="it-IT" sz="900" b="1">
              <a:solidFill>
                <a:srgbClr val="002060"/>
              </a:solidFill>
            </a:rPr>
            <a:t>SPESE </a:t>
          </a:r>
        </a:p>
        <a:p>
          <a:pPr algn="l"/>
          <a:r>
            <a:rPr lang="it-IT" sz="900" b="1">
              <a:solidFill>
                <a:srgbClr val="002060"/>
              </a:solidFill>
            </a:rPr>
            <a:t>E</a:t>
          </a:r>
          <a:r>
            <a:rPr lang="it-IT" sz="900" b="1" baseline="0">
              <a:solidFill>
                <a:srgbClr val="002060"/>
              </a:solidFill>
            </a:rPr>
            <a:t> PUBBLICITA'</a:t>
          </a:r>
          <a:endParaRPr lang="it-IT" sz="900" b="1">
            <a:solidFill>
              <a:srgbClr val="002060"/>
            </a:solidFill>
          </a:endParaRPr>
        </a:p>
      </xdr:txBody>
    </xdr:sp>
    <xdr:clientData/>
  </xdr:twoCellAnchor>
  <xdr:twoCellAnchor>
    <xdr:from>
      <xdr:col>0</xdr:col>
      <xdr:colOff>1729740</xdr:colOff>
      <xdr:row>3</xdr:row>
      <xdr:rowOff>1259840</xdr:rowOff>
    </xdr:from>
    <xdr:to>
      <xdr:col>0</xdr:col>
      <xdr:colOff>5346700</xdr:colOff>
      <xdr:row>3</xdr:row>
      <xdr:rowOff>3060700</xdr:rowOff>
    </xdr:to>
    <xdr:sp macro="" textlink="">
      <xdr:nvSpPr>
        <xdr:cNvPr id="4" name="Rettangolo arrotondato 4">
          <a:extLst>
            <a:ext uri="{FF2B5EF4-FFF2-40B4-BE49-F238E27FC236}">
              <a16:creationId xmlns:a16="http://schemas.microsoft.com/office/drawing/2014/main" id="{00000000-0008-0000-0000-000004000000}"/>
            </a:ext>
          </a:extLst>
        </xdr:cNvPr>
        <xdr:cNvSpPr>
          <a:spLocks/>
        </xdr:cNvSpPr>
      </xdr:nvSpPr>
      <xdr:spPr>
        <a:xfrm>
          <a:off x="1901190" y="2371090"/>
          <a:ext cx="3616960" cy="180086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2: TIPOLOGIA DI AIUTO</a:t>
          </a:r>
        </a:p>
      </xdr:txBody>
    </xdr:sp>
    <xdr:clientData/>
  </xdr:twoCellAnchor>
  <xdr:twoCellAnchor>
    <xdr:from>
      <xdr:col>0</xdr:col>
      <xdr:colOff>1907540</xdr:colOff>
      <xdr:row>3</xdr:row>
      <xdr:rowOff>180340</xdr:rowOff>
    </xdr:from>
    <xdr:to>
      <xdr:col>0</xdr:col>
      <xdr:colOff>4876800</xdr:colOff>
      <xdr:row>3</xdr:row>
      <xdr:rowOff>1094740</xdr:rowOff>
    </xdr:to>
    <xdr:sp macro="" textlink="">
      <xdr:nvSpPr>
        <xdr:cNvPr id="5" name="Rettangolo arrotondato 5">
          <a:extLst>
            <a:ext uri="{FF2B5EF4-FFF2-40B4-BE49-F238E27FC236}">
              <a16:creationId xmlns:a16="http://schemas.microsoft.com/office/drawing/2014/main" id="{00000000-0008-0000-0000-000005000000}"/>
            </a:ext>
          </a:extLst>
        </xdr:cNvPr>
        <xdr:cNvSpPr>
          <a:spLocks/>
        </xdr:cNvSpPr>
      </xdr:nvSpPr>
      <xdr:spPr>
        <a:xfrm>
          <a:off x="2078990" y="1291590"/>
          <a:ext cx="2969260" cy="91440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1: </a:t>
          </a:r>
          <a:r>
            <a:rPr lang="it-IT" sz="900" b="1" baseline="0">
              <a:solidFill>
                <a:srgbClr val="002060"/>
              </a:solidFill>
            </a:rPr>
            <a:t> ESISTENZA DELL'AIUTO</a:t>
          </a:r>
          <a:endParaRPr lang="it-IT" sz="900" b="1">
            <a:solidFill>
              <a:srgbClr val="002060"/>
            </a:solidFill>
          </a:endParaRPr>
        </a:p>
      </xdr:txBody>
    </xdr:sp>
    <xdr:clientData/>
  </xdr:twoCellAnchor>
  <xdr:twoCellAnchor>
    <xdr:from>
      <xdr:col>0</xdr:col>
      <xdr:colOff>2075180</xdr:colOff>
      <xdr:row>3</xdr:row>
      <xdr:rowOff>477521</xdr:rowOff>
    </xdr:from>
    <xdr:to>
      <xdr:col>0</xdr:col>
      <xdr:colOff>2774315</xdr:colOff>
      <xdr:row>3</xdr:row>
      <xdr:rowOff>797561</xdr:rowOff>
    </xdr:to>
    <xdr:sp macro="" textlink="">
      <xdr:nvSpPr>
        <xdr:cNvPr id="6" name="Pentagono 6">
          <a:extLst>
            <a:ext uri="{FF2B5EF4-FFF2-40B4-BE49-F238E27FC236}">
              <a16:creationId xmlns:a16="http://schemas.microsoft.com/office/drawing/2014/main" id="{00000000-0008-0000-0000-000006000000}"/>
            </a:ext>
          </a:extLst>
        </xdr:cNvPr>
        <xdr:cNvSpPr/>
      </xdr:nvSpPr>
      <xdr:spPr>
        <a:xfrm>
          <a:off x="2246630" y="1588771"/>
          <a:ext cx="699135" cy="320040"/>
        </a:xfrm>
        <a:prstGeom prst="homePlate">
          <a:avLst>
            <a:gd name="adj" fmla="val 37288"/>
          </a:avLst>
        </a:prstGeom>
        <a:solidFill>
          <a:schemeClr val="accent6">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Avvio dell'analisi</a:t>
          </a:r>
        </a:p>
      </xdr:txBody>
    </xdr:sp>
    <xdr:clientData/>
  </xdr:twoCellAnchor>
  <xdr:twoCellAnchor>
    <xdr:from>
      <xdr:col>0</xdr:col>
      <xdr:colOff>2966720</xdr:colOff>
      <xdr:row>3</xdr:row>
      <xdr:rowOff>247120</xdr:rowOff>
    </xdr:from>
    <xdr:to>
      <xdr:col>0</xdr:col>
      <xdr:colOff>4188080</xdr:colOff>
      <xdr:row>3</xdr:row>
      <xdr:rowOff>1024720</xdr:rowOff>
    </xdr:to>
    <xdr:sp macro="" textlink="">
      <xdr:nvSpPr>
        <xdr:cNvPr id="7" name="Rombo 7">
          <a:extLst>
            <a:ext uri="{FF2B5EF4-FFF2-40B4-BE49-F238E27FC236}">
              <a16:creationId xmlns:a16="http://schemas.microsoft.com/office/drawing/2014/main" id="{00000000-0008-0000-0000-000007000000}"/>
            </a:ext>
          </a:extLst>
        </xdr:cNvPr>
        <xdr:cNvSpPr/>
      </xdr:nvSpPr>
      <xdr:spPr>
        <a:xfrm>
          <a:off x="3138170" y="1358370"/>
          <a:ext cx="1221360" cy="777600"/>
        </a:xfrm>
        <a:prstGeom prst="diamond">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indent="0" algn="ctr"/>
          <a:r>
            <a:rPr lang="it-IT" sz="800">
              <a:solidFill>
                <a:schemeClr val="tx2">
                  <a:lumMod val="50000"/>
                </a:schemeClr>
              </a:solidFill>
              <a:latin typeface="+mn-lt"/>
              <a:ea typeface="+mn-ea"/>
              <a:cs typeface="+mn-cs"/>
            </a:rPr>
            <a:t>Esiste un aiuto</a:t>
          </a:r>
          <a:r>
            <a:rPr lang="it-IT" sz="800" baseline="0">
              <a:solidFill>
                <a:schemeClr val="tx2">
                  <a:lumMod val="50000"/>
                </a:schemeClr>
              </a:solidFill>
              <a:latin typeface="+mn-lt"/>
              <a:ea typeface="+mn-ea"/>
              <a:cs typeface="+mn-cs"/>
            </a:rPr>
            <a:t> di Stato?</a:t>
          </a:r>
          <a:endParaRPr lang="it-IT" sz="800">
            <a:solidFill>
              <a:schemeClr val="tx2">
                <a:lumMod val="50000"/>
              </a:schemeClr>
            </a:solidFill>
            <a:latin typeface="+mn-lt"/>
            <a:ea typeface="+mn-ea"/>
            <a:cs typeface="+mn-cs"/>
          </a:endParaRPr>
        </a:p>
      </xdr:txBody>
    </xdr:sp>
    <xdr:clientData/>
  </xdr:twoCellAnchor>
  <xdr:oneCellAnchor>
    <xdr:from>
      <xdr:col>0</xdr:col>
      <xdr:colOff>3991831</xdr:colOff>
      <xdr:row>3</xdr:row>
      <xdr:rowOff>285895</xdr:rowOff>
    </xdr:from>
    <xdr:ext cx="338747" cy="233205"/>
    <xdr:sp macro="" textlink="">
      <xdr:nvSpPr>
        <xdr:cNvPr id="8" name="CasellaDiTesto 8">
          <a:extLst>
            <a:ext uri="{FF2B5EF4-FFF2-40B4-BE49-F238E27FC236}">
              <a16:creationId xmlns:a16="http://schemas.microsoft.com/office/drawing/2014/main" id="{00000000-0008-0000-0000-000008000000}"/>
            </a:ext>
          </a:extLst>
        </xdr:cNvPr>
        <xdr:cNvSpPr txBox="1"/>
      </xdr:nvSpPr>
      <xdr:spPr>
        <a:xfrm>
          <a:off x="4163281" y="1397145"/>
          <a:ext cx="33874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NO</a:t>
          </a:r>
        </a:p>
      </xdr:txBody>
    </xdr:sp>
    <xdr:clientData/>
  </xdr:oneCellAnchor>
  <xdr:oneCellAnchor>
    <xdr:from>
      <xdr:col>0</xdr:col>
      <xdr:colOff>3695709</xdr:colOff>
      <xdr:row>3</xdr:row>
      <xdr:rowOff>881380</xdr:rowOff>
    </xdr:from>
    <xdr:ext cx="270010" cy="233205"/>
    <xdr:sp macro="" textlink="">
      <xdr:nvSpPr>
        <xdr:cNvPr id="9" name="CasellaDiTesto 9">
          <a:extLst>
            <a:ext uri="{FF2B5EF4-FFF2-40B4-BE49-F238E27FC236}">
              <a16:creationId xmlns:a16="http://schemas.microsoft.com/office/drawing/2014/main" id="{00000000-0008-0000-0000-000009000000}"/>
            </a:ext>
          </a:extLst>
        </xdr:cNvPr>
        <xdr:cNvSpPr txBox="1"/>
      </xdr:nvSpPr>
      <xdr:spPr>
        <a:xfrm>
          <a:off x="3867159" y="1992630"/>
          <a:ext cx="270010"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SI</a:t>
          </a:r>
        </a:p>
      </xdr:txBody>
    </xdr:sp>
    <xdr:clientData/>
  </xdr:oneCellAnchor>
  <xdr:twoCellAnchor>
    <xdr:from>
      <xdr:col>0</xdr:col>
      <xdr:colOff>4188080</xdr:colOff>
      <xdr:row>3</xdr:row>
      <xdr:rowOff>635920</xdr:rowOff>
    </xdr:from>
    <xdr:to>
      <xdr:col>0</xdr:col>
      <xdr:colOff>4353560</xdr:colOff>
      <xdr:row>3</xdr:row>
      <xdr:rowOff>636100</xdr:rowOff>
    </xdr:to>
    <xdr:cxnSp macro="">
      <xdr:nvCxnSpPr>
        <xdr:cNvPr id="10" name="Connettore 4 11">
          <a:extLst>
            <a:ext uri="{FF2B5EF4-FFF2-40B4-BE49-F238E27FC236}">
              <a16:creationId xmlns:a16="http://schemas.microsoft.com/office/drawing/2014/main" id="{00000000-0008-0000-0000-00000A000000}"/>
            </a:ext>
          </a:extLst>
        </xdr:cNvPr>
        <xdr:cNvCxnSpPr>
          <a:stCxn id="7" idx="3"/>
          <a:endCxn id="13" idx="2"/>
        </xdr:cNvCxnSpPr>
      </xdr:nvCxnSpPr>
      <xdr:spPr>
        <a:xfrm>
          <a:off x="4359530" y="1747170"/>
          <a:ext cx="165480" cy="18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2760980</xdr:colOff>
      <xdr:row>3</xdr:row>
      <xdr:rowOff>805180</xdr:rowOff>
    </xdr:from>
    <xdr:to>
      <xdr:col>0</xdr:col>
      <xdr:colOff>3515360</xdr:colOff>
      <xdr:row>3</xdr:row>
      <xdr:rowOff>1026160</xdr:rowOff>
    </xdr:to>
    <xdr:sp macro="" textlink="">
      <xdr:nvSpPr>
        <xdr:cNvPr id="11" name="Rettangolo arrotondato 11">
          <a:extLst>
            <a:ext uri="{FF2B5EF4-FFF2-40B4-BE49-F238E27FC236}">
              <a16:creationId xmlns:a16="http://schemas.microsoft.com/office/drawing/2014/main" id="{00000000-0008-0000-0000-00000B000000}"/>
            </a:ext>
          </a:extLst>
        </xdr:cNvPr>
        <xdr:cNvSpPr>
          <a:spLocks/>
        </xdr:cNvSpPr>
      </xdr:nvSpPr>
      <xdr:spPr>
        <a:xfrm>
          <a:off x="2932430" y="191643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a:t>
          </a:r>
          <a:r>
            <a:rPr lang="it-IT" sz="900" b="1" baseline="0"/>
            <a:t> </a:t>
          </a:r>
          <a:r>
            <a:rPr lang="it-IT" sz="900" b="1"/>
            <a:t>2</a:t>
          </a:r>
        </a:p>
      </xdr:txBody>
    </xdr:sp>
    <xdr:clientData/>
  </xdr:twoCellAnchor>
  <xdr:twoCellAnchor>
    <xdr:from>
      <xdr:col>0</xdr:col>
      <xdr:colOff>2774315</xdr:colOff>
      <xdr:row>3</xdr:row>
      <xdr:rowOff>635920</xdr:rowOff>
    </xdr:from>
    <xdr:to>
      <xdr:col>0</xdr:col>
      <xdr:colOff>2966720</xdr:colOff>
      <xdr:row>3</xdr:row>
      <xdr:rowOff>637541</xdr:rowOff>
    </xdr:to>
    <xdr:cxnSp macro="">
      <xdr:nvCxnSpPr>
        <xdr:cNvPr id="12" name="Connettore 4 11">
          <a:extLst>
            <a:ext uri="{FF2B5EF4-FFF2-40B4-BE49-F238E27FC236}">
              <a16:creationId xmlns:a16="http://schemas.microsoft.com/office/drawing/2014/main" id="{00000000-0008-0000-0000-00000C000000}"/>
            </a:ext>
          </a:extLst>
        </xdr:cNvPr>
        <xdr:cNvCxnSpPr>
          <a:stCxn id="6" idx="3"/>
          <a:endCxn id="7" idx="1"/>
        </xdr:cNvCxnSpPr>
      </xdr:nvCxnSpPr>
      <xdr:spPr>
        <a:xfrm flipV="1">
          <a:off x="2945765" y="1747170"/>
          <a:ext cx="192405" cy="162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4353560</xdr:colOff>
      <xdr:row>3</xdr:row>
      <xdr:rowOff>546100</xdr:rowOff>
    </xdr:from>
    <xdr:to>
      <xdr:col>0</xdr:col>
      <xdr:colOff>4533560</xdr:colOff>
      <xdr:row>3</xdr:row>
      <xdr:rowOff>726100</xdr:rowOff>
    </xdr:to>
    <xdr:sp macro="" textlink="">
      <xdr:nvSpPr>
        <xdr:cNvPr id="13" name="Ovale 13">
          <a:extLst>
            <a:ext uri="{FF2B5EF4-FFF2-40B4-BE49-F238E27FC236}">
              <a16:creationId xmlns:a16="http://schemas.microsoft.com/office/drawing/2014/main" id="{00000000-0008-0000-0000-00000D000000}"/>
            </a:ext>
          </a:extLst>
        </xdr:cNvPr>
        <xdr:cNvSpPr>
          <a:spLocks noChangeAspect="1"/>
        </xdr:cNvSpPr>
      </xdr:nvSpPr>
      <xdr:spPr>
        <a:xfrm>
          <a:off x="4525010" y="1657350"/>
          <a:ext cx="180000" cy="180000"/>
        </a:xfrm>
        <a:prstGeom prst="ellipse">
          <a:avLst/>
        </a:prstGeom>
        <a:solidFill>
          <a:schemeClr val="accent1">
            <a:lumMod val="75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it-IT" sz="1100">
            <a:solidFill>
              <a:schemeClr val="lt1"/>
            </a:solidFill>
            <a:latin typeface="+mn-lt"/>
            <a:ea typeface="+mn-ea"/>
            <a:cs typeface="+mn-cs"/>
          </a:endParaRPr>
        </a:p>
      </xdr:txBody>
    </xdr:sp>
    <xdr:clientData/>
  </xdr:twoCellAnchor>
  <xdr:twoCellAnchor>
    <xdr:from>
      <xdr:col>0</xdr:col>
      <xdr:colOff>2966720</xdr:colOff>
      <xdr:row>3</xdr:row>
      <xdr:rowOff>1264920</xdr:rowOff>
    </xdr:from>
    <xdr:to>
      <xdr:col>0</xdr:col>
      <xdr:colOff>4187120</xdr:colOff>
      <xdr:row>3</xdr:row>
      <xdr:rowOff>2042160</xdr:rowOff>
    </xdr:to>
    <xdr:sp macro="" textlink="">
      <xdr:nvSpPr>
        <xdr:cNvPr id="14" name="Decisione 14">
          <a:extLst>
            <a:ext uri="{FF2B5EF4-FFF2-40B4-BE49-F238E27FC236}">
              <a16:creationId xmlns:a16="http://schemas.microsoft.com/office/drawing/2014/main" id="{00000000-0008-0000-0000-00000E000000}"/>
            </a:ext>
          </a:extLst>
        </xdr:cNvPr>
        <xdr:cNvSpPr/>
      </xdr:nvSpPr>
      <xdr:spPr>
        <a:xfrm>
          <a:off x="3138170" y="2376170"/>
          <a:ext cx="1220400" cy="77724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tipologia di aiuto?</a:t>
          </a:r>
        </a:p>
      </xdr:txBody>
    </xdr:sp>
    <xdr:clientData/>
  </xdr:twoCellAnchor>
  <xdr:twoCellAnchor>
    <xdr:from>
      <xdr:col>0</xdr:col>
      <xdr:colOff>3576920</xdr:colOff>
      <xdr:row>3</xdr:row>
      <xdr:rowOff>1024720</xdr:rowOff>
    </xdr:from>
    <xdr:to>
      <xdr:col>0</xdr:col>
      <xdr:colOff>3577400</xdr:colOff>
      <xdr:row>3</xdr:row>
      <xdr:rowOff>1264920</xdr:rowOff>
    </xdr:to>
    <xdr:cxnSp macro="">
      <xdr:nvCxnSpPr>
        <xdr:cNvPr id="15" name="Connettore 4 11">
          <a:extLst>
            <a:ext uri="{FF2B5EF4-FFF2-40B4-BE49-F238E27FC236}">
              <a16:creationId xmlns:a16="http://schemas.microsoft.com/office/drawing/2014/main" id="{00000000-0008-0000-0000-00000F000000}"/>
            </a:ext>
          </a:extLst>
        </xdr:cNvPr>
        <xdr:cNvCxnSpPr>
          <a:stCxn id="7" idx="2"/>
          <a:endCxn id="14" idx="0"/>
        </xdr:cNvCxnSpPr>
      </xdr:nvCxnSpPr>
      <xdr:spPr>
        <a:xfrm flipH="1">
          <a:off x="3748370" y="2135970"/>
          <a:ext cx="480" cy="24020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1927860</xdr:colOff>
      <xdr:row>3</xdr:row>
      <xdr:rowOff>2316480</xdr:rowOff>
    </xdr:from>
    <xdr:to>
      <xdr:col>0</xdr:col>
      <xdr:colOff>2969110</xdr:colOff>
      <xdr:row>3</xdr:row>
      <xdr:rowOff>2878455</xdr:rowOff>
    </xdr:to>
    <xdr:sp macro="" textlink="">
      <xdr:nvSpPr>
        <xdr:cNvPr id="16" name="Rettangolo 16">
          <a:extLst>
            <a:ext uri="{FF2B5EF4-FFF2-40B4-BE49-F238E27FC236}">
              <a16:creationId xmlns:a16="http://schemas.microsoft.com/office/drawing/2014/main" id="{00000000-0008-0000-0000-000010000000}"/>
            </a:ext>
          </a:extLst>
        </xdr:cNvPr>
        <xdr:cNvSpPr/>
      </xdr:nvSpPr>
      <xdr:spPr>
        <a:xfrm>
          <a:off x="2099310" y="342773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soggetti a notifica</a:t>
          </a:r>
        </a:p>
      </xdr:txBody>
    </xdr:sp>
    <xdr:clientData/>
  </xdr:twoCellAnchor>
  <xdr:twoCellAnchor>
    <xdr:from>
      <xdr:col>0</xdr:col>
      <xdr:colOff>2448485</xdr:colOff>
      <xdr:row>3</xdr:row>
      <xdr:rowOff>2042161</xdr:rowOff>
    </xdr:from>
    <xdr:to>
      <xdr:col>0</xdr:col>
      <xdr:colOff>3576920</xdr:colOff>
      <xdr:row>3</xdr:row>
      <xdr:rowOff>2316481</xdr:rowOff>
    </xdr:to>
    <xdr:cxnSp macro="">
      <xdr:nvCxnSpPr>
        <xdr:cNvPr id="17" name="Connettore 4 11">
          <a:extLst>
            <a:ext uri="{FF2B5EF4-FFF2-40B4-BE49-F238E27FC236}">
              <a16:creationId xmlns:a16="http://schemas.microsoft.com/office/drawing/2014/main" id="{00000000-0008-0000-0000-000011000000}"/>
            </a:ext>
          </a:extLst>
        </xdr:cNvPr>
        <xdr:cNvCxnSpPr>
          <a:stCxn id="14" idx="2"/>
          <a:endCxn id="16" idx="0"/>
        </xdr:cNvCxnSpPr>
      </xdr:nvCxnSpPr>
      <xdr:spPr>
        <a:xfrm rot="5400000">
          <a:off x="3046993" y="2726353"/>
          <a:ext cx="274320" cy="112843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2065020</xdr:colOff>
      <xdr:row>3</xdr:row>
      <xdr:rowOff>2720340</xdr:rowOff>
    </xdr:from>
    <xdr:to>
      <xdr:col>0</xdr:col>
      <xdr:colOff>2819400</xdr:colOff>
      <xdr:row>3</xdr:row>
      <xdr:rowOff>2941320</xdr:rowOff>
    </xdr:to>
    <xdr:sp macro="" textlink="">
      <xdr:nvSpPr>
        <xdr:cNvPr id="18" name="Rettangolo arrotondato 18">
          <a:extLst>
            <a:ext uri="{FF2B5EF4-FFF2-40B4-BE49-F238E27FC236}">
              <a16:creationId xmlns:a16="http://schemas.microsoft.com/office/drawing/2014/main" id="{00000000-0008-0000-0000-000012000000}"/>
            </a:ext>
          </a:extLst>
        </xdr:cNvPr>
        <xdr:cNvSpPr>
          <a:spLocks/>
        </xdr:cNvSpPr>
      </xdr:nvSpPr>
      <xdr:spPr>
        <a:xfrm>
          <a:off x="2236470" y="38315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3</a:t>
          </a:r>
        </a:p>
      </xdr:txBody>
    </xdr:sp>
    <xdr:clientData/>
  </xdr:twoCellAnchor>
  <xdr:twoCellAnchor>
    <xdr:from>
      <xdr:col>0</xdr:col>
      <xdr:colOff>3055620</xdr:colOff>
      <xdr:row>3</xdr:row>
      <xdr:rowOff>2324100</xdr:rowOff>
    </xdr:from>
    <xdr:to>
      <xdr:col>0</xdr:col>
      <xdr:colOff>4096870</xdr:colOff>
      <xdr:row>3</xdr:row>
      <xdr:rowOff>2886075</xdr:rowOff>
    </xdr:to>
    <xdr:sp macro="" textlink="">
      <xdr:nvSpPr>
        <xdr:cNvPr id="19" name="Rettangolo 19">
          <a:extLst>
            <a:ext uri="{FF2B5EF4-FFF2-40B4-BE49-F238E27FC236}">
              <a16:creationId xmlns:a16="http://schemas.microsoft.com/office/drawing/2014/main" id="{00000000-0008-0000-0000-000013000000}"/>
            </a:ext>
          </a:extLst>
        </xdr:cNvPr>
        <xdr:cNvSpPr/>
      </xdr:nvSpPr>
      <xdr:spPr>
        <a:xfrm>
          <a:off x="322707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C.d. "Auti de miminis"</a:t>
          </a:r>
        </a:p>
      </xdr:txBody>
    </xdr:sp>
    <xdr:clientData/>
  </xdr:twoCellAnchor>
  <xdr:twoCellAnchor>
    <xdr:from>
      <xdr:col>0</xdr:col>
      <xdr:colOff>3192780</xdr:colOff>
      <xdr:row>3</xdr:row>
      <xdr:rowOff>2727960</xdr:rowOff>
    </xdr:from>
    <xdr:to>
      <xdr:col>0</xdr:col>
      <xdr:colOff>3947160</xdr:colOff>
      <xdr:row>3</xdr:row>
      <xdr:rowOff>2948940</xdr:rowOff>
    </xdr:to>
    <xdr:sp macro="" textlink="">
      <xdr:nvSpPr>
        <xdr:cNvPr id="20" name="Rettangolo arrotondato 20">
          <a:extLst>
            <a:ext uri="{FF2B5EF4-FFF2-40B4-BE49-F238E27FC236}">
              <a16:creationId xmlns:a16="http://schemas.microsoft.com/office/drawing/2014/main" id="{00000000-0008-0000-0000-000014000000}"/>
            </a:ext>
          </a:extLst>
        </xdr:cNvPr>
        <xdr:cNvSpPr>
          <a:spLocks/>
        </xdr:cNvSpPr>
      </xdr:nvSpPr>
      <xdr:spPr>
        <a:xfrm>
          <a:off x="336423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4 e 5</a:t>
          </a:r>
          <a:endParaRPr lang="it-IT" sz="900" b="1"/>
        </a:p>
      </xdr:txBody>
    </xdr:sp>
    <xdr:clientData/>
  </xdr:twoCellAnchor>
  <xdr:twoCellAnchor>
    <xdr:from>
      <xdr:col>0</xdr:col>
      <xdr:colOff>3576245</xdr:colOff>
      <xdr:row>3</xdr:row>
      <xdr:rowOff>2042160</xdr:rowOff>
    </xdr:from>
    <xdr:to>
      <xdr:col>0</xdr:col>
      <xdr:colOff>3576920</xdr:colOff>
      <xdr:row>3</xdr:row>
      <xdr:rowOff>2324100</xdr:rowOff>
    </xdr:to>
    <xdr:cxnSp macro="">
      <xdr:nvCxnSpPr>
        <xdr:cNvPr id="21" name="Connettore 4 11">
          <a:extLst>
            <a:ext uri="{FF2B5EF4-FFF2-40B4-BE49-F238E27FC236}">
              <a16:creationId xmlns:a16="http://schemas.microsoft.com/office/drawing/2014/main" id="{00000000-0008-0000-0000-000015000000}"/>
            </a:ext>
          </a:extLst>
        </xdr:cNvPr>
        <xdr:cNvCxnSpPr>
          <a:stCxn id="14" idx="2"/>
          <a:endCxn id="19" idx="0"/>
        </xdr:cNvCxnSpPr>
      </xdr:nvCxnSpPr>
      <xdr:spPr>
        <a:xfrm flipH="1">
          <a:off x="3747695" y="3153410"/>
          <a:ext cx="675" cy="28194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4191000</xdr:colOff>
      <xdr:row>3</xdr:row>
      <xdr:rowOff>2324100</xdr:rowOff>
    </xdr:from>
    <xdr:to>
      <xdr:col>0</xdr:col>
      <xdr:colOff>5232250</xdr:colOff>
      <xdr:row>3</xdr:row>
      <xdr:rowOff>2886075</xdr:rowOff>
    </xdr:to>
    <xdr:sp macro="" textlink="">
      <xdr:nvSpPr>
        <xdr:cNvPr id="22" name="Rettangolo 22">
          <a:extLst>
            <a:ext uri="{FF2B5EF4-FFF2-40B4-BE49-F238E27FC236}">
              <a16:creationId xmlns:a16="http://schemas.microsoft.com/office/drawing/2014/main" id="{00000000-0008-0000-0000-000016000000}"/>
            </a:ext>
          </a:extLst>
        </xdr:cNvPr>
        <xdr:cNvSpPr/>
      </xdr:nvSpPr>
      <xdr:spPr>
        <a:xfrm>
          <a:off x="436245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in</a:t>
          </a:r>
          <a:r>
            <a:rPr lang="it-IT" sz="800" baseline="0">
              <a:solidFill>
                <a:schemeClr val="tx2">
                  <a:lumMod val="50000"/>
                </a:schemeClr>
              </a:solidFill>
              <a:latin typeface="+mn-lt"/>
              <a:ea typeface="+mn-ea"/>
              <a:cs typeface="+mn-cs"/>
            </a:rPr>
            <a:t> esenzione</a:t>
          </a:r>
          <a:endParaRPr lang="it-IT" sz="800">
            <a:solidFill>
              <a:schemeClr val="tx2">
                <a:lumMod val="50000"/>
              </a:schemeClr>
            </a:solidFill>
            <a:latin typeface="+mn-lt"/>
            <a:ea typeface="+mn-ea"/>
            <a:cs typeface="+mn-cs"/>
          </a:endParaRPr>
        </a:p>
      </xdr:txBody>
    </xdr:sp>
    <xdr:clientData/>
  </xdr:twoCellAnchor>
  <xdr:twoCellAnchor>
    <xdr:from>
      <xdr:col>0</xdr:col>
      <xdr:colOff>4328160</xdr:colOff>
      <xdr:row>3</xdr:row>
      <xdr:rowOff>2727960</xdr:rowOff>
    </xdr:from>
    <xdr:to>
      <xdr:col>0</xdr:col>
      <xdr:colOff>5082540</xdr:colOff>
      <xdr:row>3</xdr:row>
      <xdr:rowOff>2948940</xdr:rowOff>
    </xdr:to>
    <xdr:sp macro="" textlink="">
      <xdr:nvSpPr>
        <xdr:cNvPr id="23" name="Rettangolo arrotondato 23">
          <a:extLst>
            <a:ext uri="{FF2B5EF4-FFF2-40B4-BE49-F238E27FC236}">
              <a16:creationId xmlns:a16="http://schemas.microsoft.com/office/drawing/2014/main" id="{00000000-0008-0000-0000-000017000000}"/>
            </a:ext>
          </a:extLst>
        </xdr:cNvPr>
        <xdr:cNvSpPr>
          <a:spLocks/>
        </xdr:cNvSpPr>
      </xdr:nvSpPr>
      <xdr:spPr>
        <a:xfrm>
          <a:off x="449961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6</a:t>
          </a:r>
          <a:endParaRPr lang="it-IT" sz="900" b="1"/>
        </a:p>
      </xdr:txBody>
    </xdr:sp>
    <xdr:clientData/>
  </xdr:twoCellAnchor>
  <xdr:twoCellAnchor>
    <xdr:from>
      <xdr:col>0</xdr:col>
      <xdr:colOff>3576919</xdr:colOff>
      <xdr:row>3</xdr:row>
      <xdr:rowOff>2042160</xdr:rowOff>
    </xdr:from>
    <xdr:to>
      <xdr:col>0</xdr:col>
      <xdr:colOff>4711624</xdr:colOff>
      <xdr:row>3</xdr:row>
      <xdr:rowOff>2324100</xdr:rowOff>
    </xdr:to>
    <xdr:cxnSp macro="">
      <xdr:nvCxnSpPr>
        <xdr:cNvPr id="24" name="Connettore 4 11">
          <a:extLst>
            <a:ext uri="{FF2B5EF4-FFF2-40B4-BE49-F238E27FC236}">
              <a16:creationId xmlns:a16="http://schemas.microsoft.com/office/drawing/2014/main" id="{00000000-0008-0000-0000-000018000000}"/>
            </a:ext>
          </a:extLst>
        </xdr:cNvPr>
        <xdr:cNvCxnSpPr>
          <a:stCxn id="14" idx="2"/>
          <a:endCxn id="22" idx="0"/>
        </xdr:cNvCxnSpPr>
      </xdr:nvCxnSpPr>
      <xdr:spPr>
        <a:xfrm rot="16200000" flipH="1">
          <a:off x="4174752" y="2727027"/>
          <a:ext cx="281940" cy="113470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543560</xdr:colOff>
      <xdr:row>3</xdr:row>
      <xdr:rowOff>454660</xdr:rowOff>
    </xdr:from>
    <xdr:to>
      <xdr:col>0</xdr:col>
      <xdr:colOff>1242695</xdr:colOff>
      <xdr:row>3</xdr:row>
      <xdr:rowOff>774700</xdr:rowOff>
    </xdr:to>
    <xdr:sp macro="" textlink="">
      <xdr:nvSpPr>
        <xdr:cNvPr id="25" name="Fumetto 1 25">
          <a:extLst>
            <a:ext uri="{FF2B5EF4-FFF2-40B4-BE49-F238E27FC236}">
              <a16:creationId xmlns:a16="http://schemas.microsoft.com/office/drawing/2014/main" id="{00000000-0008-0000-0000-000019000000}"/>
            </a:ext>
          </a:extLst>
        </xdr:cNvPr>
        <xdr:cNvSpPr/>
      </xdr:nvSpPr>
      <xdr:spPr>
        <a:xfrm>
          <a:off x="715010" y="15659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 trasversale</a:t>
          </a:r>
        </a:p>
      </xdr:txBody>
    </xdr:sp>
    <xdr:clientData/>
  </xdr:twoCellAnchor>
  <xdr:twoCellAnchor>
    <xdr:from>
      <xdr:col>0</xdr:col>
      <xdr:colOff>3566583</xdr:colOff>
      <xdr:row>3</xdr:row>
      <xdr:rowOff>2948940</xdr:rowOff>
    </xdr:from>
    <xdr:to>
      <xdr:col>0</xdr:col>
      <xdr:colOff>3569970</xdr:colOff>
      <xdr:row>4</xdr:row>
      <xdr:rowOff>349250</xdr:rowOff>
    </xdr:to>
    <xdr:cxnSp macro="">
      <xdr:nvCxnSpPr>
        <xdr:cNvPr id="26" name="Connettore 4 11">
          <a:extLst>
            <a:ext uri="{FF2B5EF4-FFF2-40B4-BE49-F238E27FC236}">
              <a16:creationId xmlns:a16="http://schemas.microsoft.com/office/drawing/2014/main" id="{00000000-0008-0000-0000-00001A000000}"/>
            </a:ext>
          </a:extLst>
        </xdr:cNvPr>
        <xdr:cNvCxnSpPr>
          <a:stCxn id="20" idx="2"/>
        </xdr:cNvCxnSpPr>
      </xdr:nvCxnSpPr>
      <xdr:spPr>
        <a:xfrm flipH="1">
          <a:off x="3738033" y="4060190"/>
          <a:ext cx="3387" cy="537210"/>
        </a:xfrm>
        <a:prstGeom prst="straightConnector1">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558800</xdr:colOff>
      <xdr:row>3</xdr:row>
      <xdr:rowOff>2435860</xdr:rowOff>
    </xdr:from>
    <xdr:to>
      <xdr:col>0</xdr:col>
      <xdr:colOff>1257935</xdr:colOff>
      <xdr:row>3</xdr:row>
      <xdr:rowOff>2755900</xdr:rowOff>
    </xdr:to>
    <xdr:sp macro="" textlink="">
      <xdr:nvSpPr>
        <xdr:cNvPr id="27" name="Fumetto 1 36">
          <a:extLst>
            <a:ext uri="{FF2B5EF4-FFF2-40B4-BE49-F238E27FC236}">
              <a16:creationId xmlns:a16="http://schemas.microsoft.com/office/drawing/2014/main" id="{00000000-0008-0000-0000-00001B000000}"/>
            </a:ext>
          </a:extLst>
        </xdr:cNvPr>
        <xdr:cNvSpPr/>
      </xdr:nvSpPr>
      <xdr:spPr>
        <a:xfrm>
          <a:off x="730250" y="35471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specifiche</a:t>
          </a:r>
        </a:p>
      </xdr:txBody>
    </xdr:sp>
    <xdr:clientData/>
  </xdr:twoCellAnchor>
  <xdr:twoCellAnchor>
    <xdr:from>
      <xdr:col>0</xdr:col>
      <xdr:colOff>2348421</xdr:colOff>
      <xdr:row>4</xdr:row>
      <xdr:rowOff>438154</xdr:rowOff>
    </xdr:from>
    <xdr:to>
      <xdr:col>0</xdr:col>
      <xdr:colOff>2876550</xdr:colOff>
      <xdr:row>4</xdr:row>
      <xdr:rowOff>2230666</xdr:rowOff>
    </xdr:to>
    <xdr:cxnSp macro="">
      <xdr:nvCxnSpPr>
        <xdr:cNvPr id="28" name="Connettore 4 11">
          <a:extLst>
            <a:ext uri="{FF2B5EF4-FFF2-40B4-BE49-F238E27FC236}">
              <a16:creationId xmlns:a16="http://schemas.microsoft.com/office/drawing/2014/main" id="{00000000-0008-0000-0000-00001C000000}"/>
            </a:ext>
          </a:extLst>
        </xdr:cNvPr>
        <xdr:cNvCxnSpPr/>
      </xdr:nvCxnSpPr>
      <xdr:spPr>
        <a:xfrm rot="5400000">
          <a:off x="1716230" y="4791445"/>
          <a:ext cx="1792512" cy="528129"/>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2426572</xdr:colOff>
      <xdr:row>4</xdr:row>
      <xdr:rowOff>2125523</xdr:rowOff>
    </xdr:from>
    <xdr:to>
      <xdr:col>0</xdr:col>
      <xdr:colOff>3467822</xdr:colOff>
      <xdr:row>5</xdr:row>
      <xdr:rowOff>391729</xdr:rowOff>
    </xdr:to>
    <xdr:sp macro="" textlink="">
      <xdr:nvSpPr>
        <xdr:cNvPr id="29" name="Rettangolo 41">
          <a:extLst>
            <a:ext uri="{FF2B5EF4-FFF2-40B4-BE49-F238E27FC236}">
              <a16:creationId xmlns:a16="http://schemas.microsoft.com/office/drawing/2014/main" id="{00000000-0008-0000-0000-00001D000000}"/>
            </a:ext>
          </a:extLst>
        </xdr:cNvPr>
        <xdr:cNvSpPr/>
      </xdr:nvSpPr>
      <xdr:spPr>
        <a:xfrm>
          <a:off x="2598022" y="6373673"/>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sull'impresa Beneficiaria</a:t>
          </a:r>
        </a:p>
      </xdr:txBody>
    </xdr:sp>
    <xdr:clientData/>
  </xdr:twoCellAnchor>
  <xdr:twoCellAnchor>
    <xdr:from>
      <xdr:col>0</xdr:col>
      <xdr:colOff>2553963</xdr:colOff>
      <xdr:row>5</xdr:row>
      <xdr:rowOff>475890</xdr:rowOff>
    </xdr:from>
    <xdr:to>
      <xdr:col>0</xdr:col>
      <xdr:colOff>3308343</xdr:colOff>
      <xdr:row>5</xdr:row>
      <xdr:rowOff>696870</xdr:rowOff>
    </xdr:to>
    <xdr:sp macro="" textlink="">
      <xdr:nvSpPr>
        <xdr:cNvPr id="30" name="Rettangolo arrotondato 42">
          <a:extLst>
            <a:ext uri="{FF2B5EF4-FFF2-40B4-BE49-F238E27FC236}">
              <a16:creationId xmlns:a16="http://schemas.microsoft.com/office/drawing/2014/main" id="{00000000-0008-0000-0000-00001E000000}"/>
            </a:ext>
          </a:extLst>
        </xdr:cNvPr>
        <xdr:cNvSpPr>
          <a:spLocks/>
        </xdr:cNvSpPr>
      </xdr:nvSpPr>
      <xdr:spPr>
        <a:xfrm>
          <a:off x="2725413" y="70163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7</a:t>
          </a:r>
          <a:r>
            <a:rPr lang="it-IT" sz="900" b="1" baseline="0"/>
            <a:t> </a:t>
          </a:r>
          <a:endParaRPr lang="it-IT" sz="900" b="1"/>
        </a:p>
      </xdr:txBody>
    </xdr:sp>
    <xdr:clientData/>
  </xdr:twoCellAnchor>
  <xdr:twoCellAnchor>
    <xdr:from>
      <xdr:col>0</xdr:col>
      <xdr:colOff>3639355</xdr:colOff>
      <xdr:row>4</xdr:row>
      <xdr:rowOff>2135291</xdr:rowOff>
    </xdr:from>
    <xdr:to>
      <xdr:col>0</xdr:col>
      <xdr:colOff>4680605</xdr:colOff>
      <xdr:row>5</xdr:row>
      <xdr:rowOff>401497</xdr:rowOff>
    </xdr:to>
    <xdr:sp macro="" textlink="">
      <xdr:nvSpPr>
        <xdr:cNvPr id="31" name="Rettangolo 44">
          <a:extLst>
            <a:ext uri="{FF2B5EF4-FFF2-40B4-BE49-F238E27FC236}">
              <a16:creationId xmlns:a16="http://schemas.microsoft.com/office/drawing/2014/main" id="{00000000-0008-0000-0000-00001F000000}"/>
            </a:ext>
          </a:extLst>
        </xdr:cNvPr>
        <xdr:cNvSpPr/>
      </xdr:nvSpPr>
      <xdr:spPr>
        <a:xfrm>
          <a:off x="3810805" y="6383441"/>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aseline="0">
              <a:solidFill>
                <a:schemeClr val="tx2">
                  <a:lumMod val="50000"/>
                </a:schemeClr>
              </a:solidFill>
              <a:latin typeface="+mn-lt"/>
              <a:ea typeface="+mn-ea"/>
              <a:cs typeface="+mn-cs"/>
            </a:rPr>
            <a:t>Verifiche sull'esecuzione</a:t>
          </a:r>
        </a:p>
      </xdr:txBody>
    </xdr:sp>
    <xdr:clientData/>
  </xdr:twoCellAnchor>
  <xdr:twoCellAnchor>
    <xdr:from>
      <xdr:col>0</xdr:col>
      <xdr:colOff>3786284</xdr:colOff>
      <xdr:row>5</xdr:row>
      <xdr:rowOff>456351</xdr:rowOff>
    </xdr:from>
    <xdr:to>
      <xdr:col>0</xdr:col>
      <xdr:colOff>4540664</xdr:colOff>
      <xdr:row>5</xdr:row>
      <xdr:rowOff>677331</xdr:rowOff>
    </xdr:to>
    <xdr:sp macro="" textlink="">
      <xdr:nvSpPr>
        <xdr:cNvPr id="32" name="Rettangolo arrotondato 45">
          <a:extLst>
            <a:ext uri="{FF2B5EF4-FFF2-40B4-BE49-F238E27FC236}">
              <a16:creationId xmlns:a16="http://schemas.microsoft.com/office/drawing/2014/main" id="{00000000-0008-0000-0000-000020000000}"/>
            </a:ext>
          </a:extLst>
        </xdr:cNvPr>
        <xdr:cNvSpPr>
          <a:spLocks/>
        </xdr:cNvSpPr>
      </xdr:nvSpPr>
      <xdr:spPr>
        <a:xfrm>
          <a:off x="3957734" y="6996851"/>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8</a:t>
          </a:r>
        </a:p>
      </xdr:txBody>
    </xdr:sp>
    <xdr:clientData/>
  </xdr:twoCellAnchor>
  <xdr:twoCellAnchor>
    <xdr:from>
      <xdr:col>0</xdr:col>
      <xdr:colOff>3467822</xdr:colOff>
      <xdr:row>5</xdr:row>
      <xdr:rowOff>110742</xdr:rowOff>
    </xdr:from>
    <xdr:to>
      <xdr:col>0</xdr:col>
      <xdr:colOff>3639355</xdr:colOff>
      <xdr:row>5</xdr:row>
      <xdr:rowOff>120510</xdr:rowOff>
    </xdr:to>
    <xdr:cxnSp macro="">
      <xdr:nvCxnSpPr>
        <xdr:cNvPr id="33" name="Connettore 4 11">
          <a:extLst>
            <a:ext uri="{FF2B5EF4-FFF2-40B4-BE49-F238E27FC236}">
              <a16:creationId xmlns:a16="http://schemas.microsoft.com/office/drawing/2014/main" id="{00000000-0008-0000-0000-000021000000}"/>
            </a:ext>
          </a:extLst>
        </xdr:cNvPr>
        <xdr:cNvCxnSpPr>
          <a:stCxn id="29" idx="3"/>
          <a:endCxn id="31" idx="1"/>
        </xdr:cNvCxnSpPr>
      </xdr:nvCxnSpPr>
      <xdr:spPr>
        <a:xfrm>
          <a:off x="3639272" y="6651242"/>
          <a:ext cx="171533" cy="9768"/>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4947174</xdr:colOff>
      <xdr:row>4</xdr:row>
      <xdr:rowOff>2126436</xdr:rowOff>
    </xdr:from>
    <xdr:to>
      <xdr:col>0</xdr:col>
      <xdr:colOff>5988424</xdr:colOff>
      <xdr:row>5</xdr:row>
      <xdr:rowOff>392642</xdr:rowOff>
    </xdr:to>
    <xdr:sp macro="" textlink="">
      <xdr:nvSpPr>
        <xdr:cNvPr id="34" name="Rettangolo 47">
          <a:extLst>
            <a:ext uri="{FF2B5EF4-FFF2-40B4-BE49-F238E27FC236}">
              <a16:creationId xmlns:a16="http://schemas.microsoft.com/office/drawing/2014/main" id="{00000000-0008-0000-0000-000022000000}"/>
            </a:ext>
          </a:extLst>
        </xdr:cNvPr>
        <xdr:cNvSpPr/>
      </xdr:nvSpPr>
      <xdr:spPr>
        <a:xfrm>
          <a:off x="5118624" y="6374586"/>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sull'ammissibilità</a:t>
          </a:r>
          <a:r>
            <a:rPr lang="it-IT" sz="800" baseline="0">
              <a:solidFill>
                <a:schemeClr val="tx2">
                  <a:lumMod val="50000"/>
                </a:schemeClr>
              </a:solidFill>
              <a:latin typeface="+mn-lt"/>
              <a:ea typeface="+mn-ea"/>
              <a:cs typeface="+mn-cs"/>
            </a:rPr>
            <a:t> delle spesa</a:t>
          </a:r>
          <a:endParaRPr lang="it-IT" sz="800">
            <a:solidFill>
              <a:schemeClr val="tx2">
                <a:lumMod val="50000"/>
              </a:schemeClr>
            </a:solidFill>
            <a:latin typeface="+mn-lt"/>
            <a:ea typeface="+mn-ea"/>
            <a:cs typeface="+mn-cs"/>
          </a:endParaRPr>
        </a:p>
      </xdr:txBody>
    </xdr:sp>
    <xdr:clientData/>
  </xdr:twoCellAnchor>
  <xdr:twoCellAnchor>
    <xdr:from>
      <xdr:col>0</xdr:col>
      <xdr:colOff>4680605</xdr:colOff>
      <xdr:row>5</xdr:row>
      <xdr:rowOff>114399</xdr:rowOff>
    </xdr:from>
    <xdr:to>
      <xdr:col>0</xdr:col>
      <xdr:colOff>4947174</xdr:colOff>
      <xdr:row>5</xdr:row>
      <xdr:rowOff>123254</xdr:rowOff>
    </xdr:to>
    <xdr:cxnSp macro="">
      <xdr:nvCxnSpPr>
        <xdr:cNvPr id="36" name="Connettore 4 11">
          <a:extLst>
            <a:ext uri="{FF2B5EF4-FFF2-40B4-BE49-F238E27FC236}">
              <a16:creationId xmlns:a16="http://schemas.microsoft.com/office/drawing/2014/main" id="{00000000-0008-0000-0000-000024000000}"/>
            </a:ext>
          </a:extLst>
        </xdr:cNvPr>
        <xdr:cNvCxnSpPr>
          <a:stCxn id="31" idx="3"/>
          <a:endCxn id="34" idx="1"/>
        </xdr:cNvCxnSpPr>
      </xdr:nvCxnSpPr>
      <xdr:spPr>
        <a:xfrm flipV="1">
          <a:off x="4852055" y="6654899"/>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383247</xdr:colOff>
      <xdr:row>5</xdr:row>
      <xdr:rowOff>627179</xdr:rowOff>
    </xdr:from>
    <xdr:to>
      <xdr:col>0</xdr:col>
      <xdr:colOff>1082382</xdr:colOff>
      <xdr:row>5</xdr:row>
      <xdr:rowOff>947219</xdr:rowOff>
    </xdr:to>
    <xdr:sp macro="" textlink="">
      <xdr:nvSpPr>
        <xdr:cNvPr id="37" name="Fumetto 1 59">
          <a:extLst>
            <a:ext uri="{FF2B5EF4-FFF2-40B4-BE49-F238E27FC236}">
              <a16:creationId xmlns:a16="http://schemas.microsoft.com/office/drawing/2014/main" id="{00000000-0008-0000-0000-000025000000}"/>
            </a:ext>
          </a:extLst>
        </xdr:cNvPr>
        <xdr:cNvSpPr/>
      </xdr:nvSpPr>
      <xdr:spPr>
        <a:xfrm>
          <a:off x="554697" y="7167679"/>
          <a:ext cx="699135" cy="320040"/>
        </a:xfrm>
        <a:prstGeom prst="wedgeRectCallout">
          <a:avLst>
            <a:gd name="adj1" fmla="val 60341"/>
            <a:gd name="adj2" fmla="val -94189"/>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trasversali</a:t>
          </a:r>
        </a:p>
      </xdr:txBody>
    </xdr:sp>
    <xdr:clientData/>
  </xdr:twoCellAnchor>
  <xdr:twoCellAnchor>
    <xdr:from>
      <xdr:col>0</xdr:col>
      <xdr:colOff>2442210</xdr:colOff>
      <xdr:row>3</xdr:row>
      <xdr:rowOff>2948455</xdr:rowOff>
    </xdr:from>
    <xdr:to>
      <xdr:col>0</xdr:col>
      <xdr:colOff>4705350</xdr:colOff>
      <xdr:row>4</xdr:row>
      <xdr:rowOff>515134</xdr:rowOff>
    </xdr:to>
    <xdr:grpSp>
      <xdr:nvGrpSpPr>
        <xdr:cNvPr id="40" name="Gruppo 119">
          <a:extLst>
            <a:ext uri="{FF2B5EF4-FFF2-40B4-BE49-F238E27FC236}">
              <a16:creationId xmlns:a16="http://schemas.microsoft.com/office/drawing/2014/main" id="{00000000-0008-0000-0000-000028000000}"/>
            </a:ext>
          </a:extLst>
        </xdr:cNvPr>
        <xdr:cNvGrpSpPr/>
      </xdr:nvGrpSpPr>
      <xdr:grpSpPr>
        <a:xfrm>
          <a:off x="2442210" y="3527575"/>
          <a:ext cx="2263140" cy="706119"/>
          <a:chOff x="2600960" y="4920403"/>
          <a:chExt cx="2263140" cy="699346"/>
        </a:xfrm>
      </xdr:grpSpPr>
      <xdr:cxnSp macro="">
        <xdr:nvCxnSpPr>
          <xdr:cNvPr id="41" name="Connettore 4 11">
            <a:extLst>
              <a:ext uri="{FF2B5EF4-FFF2-40B4-BE49-F238E27FC236}">
                <a16:creationId xmlns:a16="http://schemas.microsoft.com/office/drawing/2014/main" id="{00000000-0008-0000-0000-000029000000}"/>
              </a:ext>
            </a:extLst>
          </xdr:cNvPr>
          <xdr:cNvCxnSpPr>
            <a:stCxn id="18" idx="2"/>
          </xdr:cNvCxnSpPr>
        </xdr:nvCxnSpPr>
        <xdr:spPr>
          <a:xfrm rot="16200000" flipH="1">
            <a:off x="3025140" y="4496223"/>
            <a:ext cx="318350" cy="1166710"/>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2" name="Connettore 4 11">
            <a:extLst>
              <a:ext uri="{FF2B5EF4-FFF2-40B4-BE49-F238E27FC236}">
                <a16:creationId xmlns:a16="http://schemas.microsoft.com/office/drawing/2014/main" id="{00000000-0008-0000-0000-00002A000000}"/>
              </a:ext>
            </a:extLst>
          </xdr:cNvPr>
          <xdr:cNvCxnSpPr>
            <a:stCxn id="23" idx="2"/>
          </xdr:cNvCxnSpPr>
        </xdr:nvCxnSpPr>
        <xdr:spPr>
          <a:xfrm rot="5400000">
            <a:off x="4149937" y="4514004"/>
            <a:ext cx="300144" cy="1128183"/>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3" name="Connettore 4 11">
            <a:extLst>
              <a:ext uri="{FF2B5EF4-FFF2-40B4-BE49-F238E27FC236}">
                <a16:creationId xmlns:a16="http://schemas.microsoft.com/office/drawing/2014/main" id="{00000000-0008-0000-0000-00002B000000}"/>
              </a:ext>
            </a:extLst>
          </xdr:cNvPr>
          <xdr:cNvCxnSpPr>
            <a:stCxn id="20" idx="2"/>
          </xdr:cNvCxnSpPr>
        </xdr:nvCxnSpPr>
        <xdr:spPr>
          <a:xfrm rot="5400000">
            <a:off x="3038224" y="4929253"/>
            <a:ext cx="691726" cy="689266"/>
          </a:xfrm>
          <a:prstGeom prst="bentConnector3">
            <a:avLst>
              <a:gd name="adj1" fmla="val 7601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6219741</xdr:colOff>
      <xdr:row>4</xdr:row>
      <xdr:rowOff>2136140</xdr:rowOff>
    </xdr:from>
    <xdr:to>
      <xdr:col>0</xdr:col>
      <xdr:colOff>7260991</xdr:colOff>
      <xdr:row>5</xdr:row>
      <xdr:rowOff>402346</xdr:rowOff>
    </xdr:to>
    <xdr:sp macro="" textlink="">
      <xdr:nvSpPr>
        <xdr:cNvPr id="45" name="Rettangolo 47">
          <a:extLst>
            <a:ext uri="{FF2B5EF4-FFF2-40B4-BE49-F238E27FC236}">
              <a16:creationId xmlns:a16="http://schemas.microsoft.com/office/drawing/2014/main" id="{00000000-0008-0000-0000-00002D000000}"/>
            </a:ext>
          </a:extLst>
        </xdr:cNvPr>
        <xdr:cNvSpPr/>
      </xdr:nvSpPr>
      <xdr:spPr>
        <a:xfrm>
          <a:off x="6391191" y="6384290"/>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Pubblicità</a:t>
          </a:r>
        </a:p>
      </xdr:txBody>
    </xdr:sp>
    <xdr:clientData/>
  </xdr:twoCellAnchor>
  <xdr:twoCellAnchor>
    <xdr:from>
      <xdr:col>0</xdr:col>
      <xdr:colOff>5974578</xdr:colOff>
      <xdr:row>5</xdr:row>
      <xdr:rowOff>109833</xdr:rowOff>
    </xdr:from>
    <xdr:to>
      <xdr:col>0</xdr:col>
      <xdr:colOff>6241147</xdr:colOff>
      <xdr:row>5</xdr:row>
      <xdr:rowOff>118688</xdr:rowOff>
    </xdr:to>
    <xdr:cxnSp macro="">
      <xdr:nvCxnSpPr>
        <xdr:cNvPr id="46" name="Connettore 4 11">
          <a:extLst>
            <a:ext uri="{FF2B5EF4-FFF2-40B4-BE49-F238E27FC236}">
              <a16:creationId xmlns:a16="http://schemas.microsoft.com/office/drawing/2014/main" id="{00000000-0008-0000-0000-00002E000000}"/>
            </a:ext>
          </a:extLst>
        </xdr:cNvPr>
        <xdr:cNvCxnSpPr/>
      </xdr:nvCxnSpPr>
      <xdr:spPr>
        <a:xfrm flipV="1">
          <a:off x="6146028" y="6650333"/>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6276729</xdr:colOff>
      <xdr:row>5</xdr:row>
      <xdr:rowOff>432591</xdr:rowOff>
    </xdr:from>
    <xdr:to>
      <xdr:col>0</xdr:col>
      <xdr:colOff>7111013</xdr:colOff>
      <xdr:row>5</xdr:row>
      <xdr:rowOff>665951</xdr:rowOff>
    </xdr:to>
    <xdr:sp macro="" textlink="">
      <xdr:nvSpPr>
        <xdr:cNvPr id="47" name="Rettangolo arrotondato 48">
          <a:extLst>
            <a:ext uri="{FF2B5EF4-FFF2-40B4-BE49-F238E27FC236}">
              <a16:creationId xmlns:a16="http://schemas.microsoft.com/office/drawing/2014/main" id="{00000000-0008-0000-0000-00002F000000}"/>
            </a:ext>
          </a:extLst>
        </xdr:cNvPr>
        <xdr:cNvSpPr>
          <a:spLocks/>
        </xdr:cNvSpPr>
      </xdr:nvSpPr>
      <xdr:spPr>
        <a:xfrm>
          <a:off x="6448179" y="6973091"/>
          <a:ext cx="834284" cy="23336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10 </a:t>
          </a:r>
        </a:p>
      </xdr:txBody>
    </xdr:sp>
    <xdr:clientData/>
  </xdr:twoCellAnchor>
  <xdr:twoCellAnchor>
    <xdr:from>
      <xdr:col>0</xdr:col>
      <xdr:colOff>4939667</xdr:colOff>
      <xdr:row>5</xdr:row>
      <xdr:rowOff>451762</xdr:rowOff>
    </xdr:from>
    <xdr:to>
      <xdr:col>0</xdr:col>
      <xdr:colOff>5971854</xdr:colOff>
      <xdr:row>5</xdr:row>
      <xdr:rowOff>642135</xdr:rowOff>
    </xdr:to>
    <xdr:sp macro="" textlink="">
      <xdr:nvSpPr>
        <xdr:cNvPr id="49" name="Rettangolo arrotondato 48">
          <a:extLst>
            <a:ext uri="{FF2B5EF4-FFF2-40B4-BE49-F238E27FC236}">
              <a16:creationId xmlns:a16="http://schemas.microsoft.com/office/drawing/2014/main" id="{00000000-0008-0000-0000-000031000000}"/>
            </a:ext>
          </a:extLst>
        </xdr:cNvPr>
        <xdr:cNvSpPr>
          <a:spLocks/>
        </xdr:cNvSpPr>
      </xdr:nvSpPr>
      <xdr:spPr>
        <a:xfrm>
          <a:off x="5110903" y="6573447"/>
          <a:ext cx="1032187" cy="190373"/>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9-9.1 </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6</xdr:col>
      <xdr:colOff>297316</xdr:colOff>
      <xdr:row>0</xdr:row>
      <xdr:rowOff>73251</xdr:rowOff>
    </xdr:from>
    <xdr:ext cx="1127858" cy="573074"/>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11466059" y="73251"/>
          <a:ext cx="1127858" cy="573074"/>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340858</xdr:colOff>
      <xdr:row>0</xdr:row>
      <xdr:rowOff>87403</xdr:rowOff>
    </xdr:from>
    <xdr:ext cx="1127858" cy="573074"/>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11509601" y="87403"/>
          <a:ext cx="1127858" cy="5730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309983</xdr:colOff>
      <xdr:row>0</xdr:row>
      <xdr:rowOff>112489</xdr:rowOff>
    </xdr:from>
    <xdr:to>
      <xdr:col>6</xdr:col>
      <xdr:colOff>1435399</xdr:colOff>
      <xdr:row>1</xdr:row>
      <xdr:rowOff>298294</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616" y="112489"/>
          <a:ext cx="1125416" cy="5668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287091</xdr:colOff>
      <xdr:row>0</xdr:row>
      <xdr:rowOff>76200</xdr:rowOff>
    </xdr:from>
    <xdr:to>
      <xdr:col>6</xdr:col>
      <xdr:colOff>1511496</xdr:colOff>
      <xdr:row>1</xdr:row>
      <xdr:rowOff>316774</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2771" y="76200"/>
          <a:ext cx="1224405" cy="6215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279889</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694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292161</xdr:colOff>
      <xdr:row>0</xdr:row>
      <xdr:rowOff>94706</xdr:rowOff>
    </xdr:from>
    <xdr:to>
      <xdr:col>6</xdr:col>
      <xdr:colOff>1417577</xdr:colOff>
      <xdr:row>1</xdr:row>
      <xdr:rowOff>283155</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7841" y="94706"/>
          <a:ext cx="1125416" cy="5694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304800</xdr:colOff>
      <xdr:row>0</xdr:row>
      <xdr:rowOff>81565</xdr:rowOff>
    </xdr:from>
    <xdr:to>
      <xdr:col>6</xdr:col>
      <xdr:colOff>1432658</xdr:colOff>
      <xdr:row>1</xdr:row>
      <xdr:rowOff>270241</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1285220" y="81565"/>
          <a:ext cx="1127858" cy="5696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6</xdr:col>
      <xdr:colOff>320448</xdr:colOff>
      <xdr:row>0</xdr:row>
      <xdr:rowOff>68262</xdr:rowOff>
    </xdr:from>
    <xdr:ext cx="1127858" cy="573074"/>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11489191" y="68262"/>
          <a:ext cx="1127858" cy="573074"/>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380047</xdr:colOff>
      <xdr:row>0</xdr:row>
      <xdr:rowOff>91757</xdr:rowOff>
    </xdr:from>
    <xdr:ext cx="1127858" cy="573074"/>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35727" y="91757"/>
          <a:ext cx="1127858" cy="57307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A18"/>
  <sheetViews>
    <sheetView showGridLines="0" zoomScaleNormal="100" zoomScaleSheetLayoutView="100" workbookViewId="0">
      <pane ySplit="2" topLeftCell="A5" activePane="bottomLeft" state="frozen"/>
      <selection pane="bottomLeft" activeCell="A6" sqref="A6"/>
    </sheetView>
  </sheetViews>
  <sheetFormatPr defaultColWidth="9.21875" defaultRowHeight="14.4" x14ac:dyDescent="0.25"/>
  <cols>
    <col min="1" max="1" width="111.21875" style="335" customWidth="1"/>
    <col min="2" max="16384" width="9.21875" style="333"/>
  </cols>
  <sheetData>
    <row r="1" spans="1:1" ht="14.1" customHeight="1" x14ac:dyDescent="0.25">
      <c r="A1" s="375" t="s">
        <v>1177</v>
      </c>
    </row>
    <row r="2" spans="1:1" ht="15" thickBot="1" x14ac:dyDescent="0.3">
      <c r="A2" s="376"/>
    </row>
    <row r="3" spans="1:1" ht="17.100000000000001" customHeight="1" x14ac:dyDescent="0.25">
      <c r="A3" s="113" t="s">
        <v>1178</v>
      </c>
    </row>
    <row r="4" spans="1:1" ht="247.35" customHeight="1" x14ac:dyDescent="0.25">
      <c r="A4" s="114"/>
    </row>
    <row r="5" spans="1:1" ht="180.6" customHeight="1" x14ac:dyDescent="0.25">
      <c r="A5" s="115"/>
    </row>
    <row r="6" spans="1:1" ht="85.95" customHeight="1" x14ac:dyDescent="0.25">
      <c r="A6" s="116"/>
    </row>
    <row r="7" spans="1:1" x14ac:dyDescent="0.25">
      <c r="A7" s="120"/>
    </row>
    <row r="8" spans="1:1" ht="15.6" x14ac:dyDescent="0.25">
      <c r="A8" s="121" t="s">
        <v>1179</v>
      </c>
    </row>
    <row r="9" spans="1:1" ht="15.6" x14ac:dyDescent="0.25">
      <c r="A9" s="117" t="s">
        <v>46</v>
      </c>
    </row>
    <row r="10" spans="1:1" ht="19.2" customHeight="1" x14ac:dyDescent="0.25">
      <c r="A10" s="118" t="s">
        <v>1180</v>
      </c>
    </row>
    <row r="11" spans="1:1" ht="15.6" x14ac:dyDescent="0.25">
      <c r="A11" s="121" t="s">
        <v>1181</v>
      </c>
    </row>
    <row r="12" spans="1:1" ht="28.8" x14ac:dyDescent="0.25">
      <c r="A12" s="118" t="s">
        <v>1182</v>
      </c>
    </row>
    <row r="13" spans="1:1" ht="15.6" x14ac:dyDescent="0.25">
      <c r="A13" s="121" t="s">
        <v>1183</v>
      </c>
    </row>
    <row r="14" spans="1:1" ht="55.5" customHeight="1" x14ac:dyDescent="0.25">
      <c r="A14" s="118" t="s">
        <v>1184</v>
      </c>
    </row>
    <row r="15" spans="1:1" ht="15.6" x14ac:dyDescent="0.25">
      <c r="A15" s="121" t="s">
        <v>1185</v>
      </c>
    </row>
    <row r="16" spans="1:1" ht="28.8" x14ac:dyDescent="0.25">
      <c r="A16" s="119" t="s">
        <v>1414</v>
      </c>
    </row>
    <row r="17" spans="1:1" s="334" customFormat="1" ht="15.6" x14ac:dyDescent="0.25">
      <c r="A17" s="194" t="s">
        <v>1412</v>
      </c>
    </row>
    <row r="18" spans="1:1" s="334" customFormat="1" ht="43.2" x14ac:dyDescent="0.25">
      <c r="A18" s="193" t="s">
        <v>1413</v>
      </c>
    </row>
  </sheetData>
  <mergeCells count="1">
    <mergeCell ref="A1:A2"/>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&amp;L&amp;F&amp;C&amp;P&amp;R&amp;A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E874"/>
  <sheetViews>
    <sheetView tabSelected="1" topLeftCell="A19" zoomScale="72" zoomScaleNormal="60" workbookViewId="0">
      <selection activeCell="A27" sqref="A27"/>
    </sheetView>
  </sheetViews>
  <sheetFormatPr defaultColWidth="9.21875" defaultRowHeight="13.2" x14ac:dyDescent="0.25"/>
  <cols>
    <col min="1" max="1" width="10.77734375" style="41" customWidth="1"/>
    <col min="2" max="2" width="90.77734375" style="40" customWidth="1"/>
    <col min="3" max="5" width="6.77734375" style="40" customWidth="1"/>
    <col min="6" max="6" width="40.77734375" style="40" customWidth="1"/>
    <col min="7" max="7" width="25.77734375" style="40" customWidth="1"/>
    <col min="8" max="8" width="90.77734375" style="40" customWidth="1"/>
    <col min="9" max="9" width="29.5546875" style="40" customWidth="1"/>
    <col min="10" max="16384" width="9.21875" style="40"/>
  </cols>
  <sheetData>
    <row r="1" spans="1:82" s="9" customFormat="1" ht="30" customHeight="1" x14ac:dyDescent="0.25">
      <c r="A1" s="440" t="s">
        <v>1080</v>
      </c>
      <c r="B1" s="440"/>
      <c r="C1" s="440"/>
      <c r="D1" s="440"/>
      <c r="E1" s="440"/>
      <c r="F1" s="440"/>
      <c r="G1" s="430"/>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18" customFormat="1" ht="30" customHeight="1" x14ac:dyDescent="0.25">
      <c r="A2" s="437" t="s">
        <v>1423</v>
      </c>
      <c r="B2" s="438"/>
      <c r="C2" s="438"/>
      <c r="D2" s="438"/>
      <c r="E2" s="438"/>
      <c r="F2" s="439"/>
      <c r="G2" s="431"/>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8" customFormat="1" ht="40.200000000000003" customHeight="1" x14ac:dyDescent="0.25">
      <c r="A3" s="112" t="s">
        <v>1083</v>
      </c>
      <c r="B3" s="432" t="s">
        <v>1</v>
      </c>
      <c r="C3" s="433"/>
      <c r="D3" s="433"/>
      <c r="E3" s="434"/>
      <c r="F3" s="20" t="s">
        <v>3</v>
      </c>
      <c r="G3" s="20" t="s">
        <v>1081</v>
      </c>
      <c r="H3" s="20" t="s">
        <v>1082</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row>
    <row r="4" spans="1:82" s="19" customFormat="1" ht="60" customHeight="1" x14ac:dyDescent="0.25">
      <c r="A4" s="435"/>
      <c r="B4" s="436"/>
      <c r="C4" s="22" t="s">
        <v>4</v>
      </c>
      <c r="D4" s="65" t="s">
        <v>5</v>
      </c>
      <c r="E4" s="64" t="s">
        <v>659</v>
      </c>
      <c r="F4" s="4"/>
      <c r="G4" s="36"/>
      <c r="H4" s="37" t="s">
        <v>1420</v>
      </c>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ht="62.4" x14ac:dyDescent="0.25">
      <c r="A5" s="76">
        <v>1</v>
      </c>
      <c r="B5" s="77" t="s">
        <v>25</v>
      </c>
      <c r="C5" s="77"/>
      <c r="D5" s="77"/>
      <c r="E5" s="78"/>
      <c r="F5" s="78"/>
      <c r="G5" s="36"/>
      <c r="H5" s="93"/>
    </row>
    <row r="6" spans="1:82" ht="40.200000000000003" customHeight="1" x14ac:dyDescent="0.25">
      <c r="A6" s="76">
        <f>+A5+1</f>
        <v>2</v>
      </c>
      <c r="B6" s="77" t="s">
        <v>16</v>
      </c>
      <c r="C6" s="77"/>
      <c r="D6" s="77"/>
      <c r="E6" s="78"/>
      <c r="F6" s="78"/>
      <c r="G6" s="36"/>
      <c r="H6" s="93"/>
    </row>
    <row r="7" spans="1:82" ht="40.200000000000003" customHeight="1" x14ac:dyDescent="0.25">
      <c r="A7" s="76">
        <f>+A6+1</f>
        <v>3</v>
      </c>
      <c r="B7" s="77" t="s">
        <v>778</v>
      </c>
      <c r="C7" s="77"/>
      <c r="D7" s="77"/>
      <c r="E7" s="78"/>
      <c r="F7" s="78"/>
      <c r="G7" s="36"/>
      <c r="H7" s="93"/>
    </row>
    <row r="8" spans="1:82" ht="40.200000000000003" customHeight="1" x14ac:dyDescent="0.25">
      <c r="A8" s="76">
        <f>+A7+1</f>
        <v>4</v>
      </c>
      <c r="B8" s="80" t="s">
        <v>1426</v>
      </c>
      <c r="C8" s="77"/>
      <c r="D8" s="77"/>
      <c r="E8" s="78"/>
      <c r="F8" s="81"/>
      <c r="G8" s="36"/>
      <c r="H8" s="93"/>
    </row>
    <row r="9" spans="1:82" ht="40.200000000000003" customHeight="1" x14ac:dyDescent="0.25">
      <c r="A9" s="76">
        <f t="shared" ref="A9:A22" si="0">+A8+1</f>
        <v>5</v>
      </c>
      <c r="B9" s="77" t="s">
        <v>26</v>
      </c>
      <c r="C9" s="77"/>
      <c r="D9" s="77"/>
      <c r="E9" s="78"/>
      <c r="F9" s="79"/>
      <c r="G9" s="36"/>
      <c r="H9" s="93"/>
    </row>
    <row r="10" spans="1:82" ht="40.200000000000003" customHeight="1" x14ac:dyDescent="0.25">
      <c r="A10" s="76">
        <f>+A9+1</f>
        <v>6</v>
      </c>
      <c r="B10" s="77" t="s">
        <v>1163</v>
      </c>
      <c r="C10" s="77"/>
      <c r="D10" s="77"/>
      <c r="E10" s="78"/>
      <c r="F10" s="81"/>
      <c r="G10" s="36"/>
      <c r="H10" s="37"/>
    </row>
    <row r="11" spans="1:82" ht="62.4" x14ac:dyDescent="0.25">
      <c r="A11" s="76">
        <f>+A10+1</f>
        <v>7</v>
      </c>
      <c r="B11" s="77" t="s">
        <v>1427</v>
      </c>
      <c r="C11" s="77"/>
      <c r="D11" s="77"/>
      <c r="E11" s="78"/>
      <c r="F11" s="81"/>
      <c r="G11" s="36"/>
      <c r="H11" s="93"/>
    </row>
    <row r="12" spans="1:82" ht="235.2" customHeight="1" x14ac:dyDescent="0.25">
      <c r="A12" s="76">
        <f>+A11+1</f>
        <v>8</v>
      </c>
      <c r="B12" s="82" t="s">
        <v>1164</v>
      </c>
      <c r="C12" s="82"/>
      <c r="D12" s="82"/>
      <c r="E12" s="78"/>
      <c r="F12" s="81"/>
      <c r="G12" s="36"/>
      <c r="H12" s="93"/>
    </row>
    <row r="13" spans="1:82" ht="156" x14ac:dyDescent="0.25">
      <c r="A13" s="76">
        <f t="shared" si="0"/>
        <v>9</v>
      </c>
      <c r="B13" s="83" t="s">
        <v>1165</v>
      </c>
      <c r="C13" s="84"/>
      <c r="D13" s="85"/>
      <c r="E13" s="78"/>
      <c r="F13" s="78"/>
      <c r="G13" s="36"/>
      <c r="H13" s="93"/>
    </row>
    <row r="14" spans="1:82" ht="40.200000000000003" customHeight="1" x14ac:dyDescent="0.25">
      <c r="A14" s="76">
        <f t="shared" si="0"/>
        <v>10</v>
      </c>
      <c r="B14" s="82" t="s">
        <v>17</v>
      </c>
      <c r="C14" s="82"/>
      <c r="D14" s="82"/>
      <c r="E14" s="78"/>
      <c r="F14" s="78"/>
      <c r="G14" s="36"/>
      <c r="H14" s="93"/>
    </row>
    <row r="15" spans="1:82" ht="40.200000000000003" customHeight="1" x14ac:dyDescent="0.25">
      <c r="A15" s="76">
        <f t="shared" si="0"/>
        <v>11</v>
      </c>
      <c r="B15" s="86" t="s">
        <v>35</v>
      </c>
      <c r="C15" s="86"/>
      <c r="D15" s="86"/>
      <c r="E15" s="78"/>
      <c r="F15" s="78"/>
      <c r="G15" s="36" t="s">
        <v>36</v>
      </c>
      <c r="H15" s="93"/>
    </row>
    <row r="16" spans="1:82" ht="31.2" x14ac:dyDescent="0.25">
      <c r="A16" s="76">
        <f t="shared" si="0"/>
        <v>12</v>
      </c>
      <c r="B16" s="86" t="s">
        <v>15</v>
      </c>
      <c r="C16" s="86"/>
      <c r="D16" s="86"/>
      <c r="E16" s="78"/>
      <c r="F16" s="78"/>
      <c r="G16" s="36"/>
      <c r="H16" s="37"/>
    </row>
    <row r="17" spans="1:8" ht="93.6" x14ac:dyDescent="0.25">
      <c r="A17" s="76">
        <f t="shared" si="0"/>
        <v>13</v>
      </c>
      <c r="B17" s="86" t="s">
        <v>1166</v>
      </c>
      <c r="C17" s="86"/>
      <c r="D17" s="86"/>
      <c r="E17" s="78"/>
      <c r="F17" s="78"/>
      <c r="G17" s="36"/>
      <c r="H17" s="93"/>
    </row>
    <row r="18" spans="1:8" ht="40.200000000000003" customHeight="1" x14ac:dyDescent="0.25">
      <c r="A18" s="76">
        <f t="shared" si="0"/>
        <v>14</v>
      </c>
      <c r="B18" s="86" t="s">
        <v>18</v>
      </c>
      <c r="C18" s="86"/>
      <c r="D18" s="86"/>
      <c r="E18" s="78"/>
      <c r="F18" s="78"/>
      <c r="G18" s="36"/>
      <c r="H18" s="93"/>
    </row>
    <row r="19" spans="1:8" ht="62.4" x14ac:dyDescent="0.25">
      <c r="A19" s="76">
        <f t="shared" si="0"/>
        <v>15</v>
      </c>
      <c r="B19" s="86" t="s">
        <v>37</v>
      </c>
      <c r="C19" s="86"/>
      <c r="D19" s="86"/>
      <c r="E19" s="78"/>
      <c r="F19" s="78"/>
      <c r="G19" s="36"/>
      <c r="H19" s="93"/>
    </row>
    <row r="20" spans="1:8" ht="40.200000000000003" customHeight="1" x14ac:dyDescent="0.25">
      <c r="A20" s="76">
        <f t="shared" si="0"/>
        <v>16</v>
      </c>
      <c r="B20" s="87" t="s">
        <v>48</v>
      </c>
      <c r="C20" s="88"/>
      <c r="D20" s="89"/>
      <c r="E20" s="78"/>
      <c r="F20" s="78"/>
      <c r="G20" s="36"/>
      <c r="H20" s="93"/>
    </row>
    <row r="21" spans="1:8" ht="40.200000000000003" customHeight="1" x14ac:dyDescent="0.25">
      <c r="A21" s="76">
        <f t="shared" si="0"/>
        <v>17</v>
      </c>
      <c r="B21" s="82" t="s">
        <v>27</v>
      </c>
      <c r="C21" s="82"/>
      <c r="D21" s="82"/>
      <c r="E21" s="90"/>
      <c r="F21" s="90"/>
      <c r="G21" s="36"/>
      <c r="H21" s="93"/>
    </row>
    <row r="22" spans="1:8" ht="40.200000000000003" customHeight="1" x14ac:dyDescent="0.3">
      <c r="A22" s="76">
        <f t="shared" si="0"/>
        <v>18</v>
      </c>
      <c r="B22" s="91" t="s">
        <v>0</v>
      </c>
      <c r="C22" s="91"/>
      <c r="D22" s="91"/>
      <c r="E22" s="92"/>
      <c r="F22" s="92"/>
      <c r="G22" s="36"/>
      <c r="H22" s="37"/>
    </row>
    <row r="23" spans="1:8" ht="40.200000000000003" customHeight="1" x14ac:dyDescent="0.3">
      <c r="A23" s="76">
        <f>+A22+1</f>
        <v>19</v>
      </c>
      <c r="B23" s="77" t="s">
        <v>885</v>
      </c>
      <c r="C23" s="91"/>
      <c r="D23" s="91"/>
      <c r="E23" s="92"/>
      <c r="F23" s="92"/>
      <c r="G23" s="36"/>
      <c r="H23" s="93"/>
    </row>
    <row r="24" spans="1:8" ht="40.200000000000003" customHeight="1" x14ac:dyDescent="0.25">
      <c r="A24" s="76">
        <f>+A23+1</f>
        <v>20</v>
      </c>
      <c r="B24" s="82" t="s">
        <v>966</v>
      </c>
      <c r="C24" s="82"/>
      <c r="D24" s="82"/>
      <c r="E24" s="78"/>
      <c r="F24" s="78"/>
      <c r="G24" s="36"/>
      <c r="H24" s="93"/>
    </row>
    <row r="25" spans="1:8" ht="40.200000000000003" customHeight="1" x14ac:dyDescent="0.25">
      <c r="A25" s="76">
        <f t="shared" ref="A25" si="1">+A24+1</f>
        <v>21</v>
      </c>
      <c r="B25" s="82" t="s">
        <v>1167</v>
      </c>
      <c r="C25" s="82"/>
      <c r="D25" s="82"/>
      <c r="E25" s="78"/>
      <c r="F25" s="78"/>
      <c r="G25" s="36"/>
      <c r="H25" s="93"/>
    </row>
    <row r="26" spans="1:8" ht="40.200000000000003" customHeight="1" x14ac:dyDescent="0.25">
      <c r="A26" s="76">
        <v>22</v>
      </c>
      <c r="B26" s="82" t="s">
        <v>967</v>
      </c>
      <c r="C26" s="82"/>
      <c r="D26" s="82"/>
      <c r="E26" s="78"/>
      <c r="F26" s="78"/>
      <c r="G26" s="36"/>
      <c r="H26" s="93"/>
    </row>
    <row r="27" spans="1:8" ht="47.55" customHeight="1" x14ac:dyDescent="0.25">
      <c r="A27" s="531">
        <v>23</v>
      </c>
      <c r="B27" s="82" t="s">
        <v>1429</v>
      </c>
      <c r="C27" s="82"/>
      <c r="D27" s="82"/>
      <c r="E27" s="78"/>
      <c r="F27" s="78"/>
      <c r="G27" s="36"/>
      <c r="H27" s="93"/>
    </row>
    <row r="28" spans="1:8" s="257" customFormat="1" ht="19.95" customHeight="1" x14ac:dyDescent="0.3">
      <c r="A28" s="426"/>
      <c r="B28" s="427"/>
      <c r="C28" s="427"/>
      <c r="D28" s="427"/>
      <c r="E28" s="427"/>
      <c r="F28" s="427"/>
      <c r="G28" s="427"/>
      <c r="H28" s="318"/>
    </row>
    <row r="29" spans="1:8" s="257" customFormat="1" ht="40.200000000000003" customHeight="1" x14ac:dyDescent="0.3">
      <c r="A29" s="418" t="s">
        <v>21</v>
      </c>
      <c r="B29" s="418"/>
      <c r="C29" s="418"/>
      <c r="D29" s="418"/>
      <c r="E29" s="418"/>
      <c r="F29" s="418"/>
      <c r="G29" s="418"/>
      <c r="H29" s="249"/>
    </row>
    <row r="30" spans="1:8" s="257" customFormat="1" ht="90" customHeight="1" x14ac:dyDescent="0.3">
      <c r="A30" s="419"/>
      <c r="B30" s="419"/>
      <c r="C30" s="419"/>
      <c r="D30" s="419"/>
      <c r="E30" s="419"/>
      <c r="F30" s="419"/>
      <c r="G30" s="419"/>
      <c r="H30" s="250"/>
    </row>
    <row r="31" spans="1:8" s="267" customFormat="1" ht="40.200000000000003" customHeight="1" x14ac:dyDescent="0.25">
      <c r="A31" s="519" t="s">
        <v>972</v>
      </c>
      <c r="B31" s="519"/>
      <c r="C31" s="519"/>
      <c r="D31" s="519"/>
      <c r="E31" s="519"/>
      <c r="F31" s="519"/>
      <c r="G31" s="519"/>
      <c r="H31" s="319"/>
    </row>
    <row r="32" spans="1:8" s="257" customFormat="1" ht="40.200000000000003" customHeight="1" x14ac:dyDescent="0.3">
      <c r="A32" s="520"/>
      <c r="B32" s="520"/>
      <c r="C32" s="520"/>
      <c r="D32" s="520"/>
      <c r="E32" s="520"/>
      <c r="F32" s="520"/>
      <c r="G32" s="520"/>
      <c r="H32" s="250"/>
    </row>
    <row r="33" spans="1:83" s="13" customFormat="1" ht="14.55" customHeight="1" x14ac:dyDescent="0.25">
      <c r="A33" s="321"/>
      <c r="B33" s="322"/>
      <c r="C33" s="322"/>
      <c r="D33" s="322"/>
      <c r="E33" s="322"/>
      <c r="F33" s="322"/>
      <c r="G33" s="323"/>
      <c r="H33" s="320"/>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row>
    <row r="83" ht="49.95" customHeight="1" x14ac:dyDescent="0.25"/>
    <row r="84" ht="60" customHeight="1" x14ac:dyDescent="0.25"/>
    <row r="85" ht="40.200000000000003" customHeight="1" x14ac:dyDescent="0.25"/>
    <row r="86" ht="30" customHeight="1" x14ac:dyDescent="0.25"/>
    <row r="87" ht="19.95" customHeight="1" x14ac:dyDescent="0.25"/>
    <row r="131" ht="19.95" customHeight="1" x14ac:dyDescent="0.25"/>
    <row r="140" ht="49.95" customHeight="1" x14ac:dyDescent="0.25"/>
    <row r="141" ht="60" customHeight="1" x14ac:dyDescent="0.25"/>
    <row r="142" ht="40.200000000000003" customHeight="1" x14ac:dyDescent="0.25"/>
    <row r="143" ht="30" customHeight="1" x14ac:dyDescent="0.25"/>
    <row r="177" ht="49.95" customHeight="1" x14ac:dyDescent="0.25"/>
    <row r="178" ht="60" customHeight="1" x14ac:dyDescent="0.25"/>
    <row r="179" ht="40.200000000000003" customHeight="1" x14ac:dyDescent="0.25"/>
    <row r="180" ht="30" customHeight="1" x14ac:dyDescent="0.25"/>
    <row r="181" ht="19.95" customHeight="1" x14ac:dyDescent="0.25"/>
    <row r="204" ht="19.95" customHeight="1" x14ac:dyDescent="0.25"/>
    <row r="209" ht="19.95" customHeight="1" x14ac:dyDescent="0.25"/>
    <row r="213" ht="19.95" customHeight="1" x14ac:dyDescent="0.25"/>
    <row r="225" ht="49.95" customHeight="1" x14ac:dyDescent="0.25"/>
    <row r="226" ht="60" customHeight="1" x14ac:dyDescent="0.25"/>
    <row r="227" ht="40.200000000000003" customHeight="1" x14ac:dyDescent="0.25"/>
    <row r="228" ht="30" customHeight="1" x14ac:dyDescent="0.25"/>
    <row r="229" ht="19.95" customHeight="1" x14ac:dyDescent="0.25"/>
    <row r="287" ht="19.95" customHeight="1" x14ac:dyDescent="0.25"/>
    <row r="301" ht="19.95" customHeight="1" x14ac:dyDescent="0.25"/>
    <row r="305" ht="19.95" customHeight="1" x14ac:dyDescent="0.25"/>
    <row r="313" ht="49.95" customHeight="1" x14ac:dyDescent="0.25"/>
    <row r="314" ht="60" customHeight="1" x14ac:dyDescent="0.25"/>
    <row r="315" ht="40.200000000000003" customHeight="1" x14ac:dyDescent="0.25"/>
    <row r="316" ht="30" customHeight="1" x14ac:dyDescent="0.25"/>
    <row r="317" ht="19.95" customHeight="1" x14ac:dyDescent="0.25"/>
    <row r="343" ht="19.95" customHeight="1" x14ac:dyDescent="0.25"/>
    <row r="354" ht="19.95" customHeight="1" x14ac:dyDescent="0.25"/>
    <row r="370" ht="19.95" customHeight="1" x14ac:dyDescent="0.25"/>
    <row r="378" ht="19.95" customHeight="1" x14ac:dyDescent="0.25"/>
    <row r="389" ht="19.95" customHeight="1" x14ac:dyDescent="0.25"/>
    <row r="410" ht="49.95" customHeight="1" x14ac:dyDescent="0.25"/>
    <row r="411" ht="60" customHeight="1" x14ac:dyDescent="0.25"/>
    <row r="412" ht="40.200000000000003" customHeight="1" x14ac:dyDescent="0.25"/>
    <row r="413" ht="30" customHeight="1" x14ac:dyDescent="0.25"/>
    <row r="434" ht="49.95" customHeight="1" x14ac:dyDescent="0.25"/>
    <row r="435" ht="104.7" customHeight="1" x14ac:dyDescent="0.25"/>
    <row r="436" ht="30" customHeight="1" x14ac:dyDescent="0.25"/>
    <row r="438" ht="19.95" customHeight="1" x14ac:dyDescent="0.25"/>
    <row r="447" ht="19.95" customHeight="1" x14ac:dyDescent="0.25"/>
    <row r="454" ht="19.95" customHeight="1" x14ac:dyDescent="0.25"/>
    <row r="464" ht="19.95" customHeight="1" x14ac:dyDescent="0.25"/>
    <row r="474" ht="49.95" customHeight="1" x14ac:dyDescent="0.25"/>
    <row r="476" ht="40.200000000000003" customHeight="1" x14ac:dyDescent="0.25"/>
    <row r="477" ht="30" customHeight="1" x14ac:dyDescent="0.25"/>
    <row r="481" ht="19.95" customHeight="1" x14ac:dyDescent="0.25"/>
    <row r="497" ht="19.95" customHeight="1" x14ac:dyDescent="0.25"/>
    <row r="509" ht="19.95" customHeight="1" x14ac:dyDescent="0.25"/>
    <row r="519" ht="19.95" customHeight="1" x14ac:dyDescent="0.25"/>
    <row r="549" ht="19.95" customHeight="1" x14ac:dyDescent="0.25"/>
    <row r="557" ht="19.95" customHeight="1" x14ac:dyDescent="0.25"/>
    <row r="580" ht="19.95" customHeight="1" x14ac:dyDescent="0.25"/>
    <row r="601" ht="19.95" customHeight="1" x14ac:dyDescent="0.25"/>
    <row r="615" ht="19.95" customHeight="1" x14ac:dyDescent="0.25"/>
    <row r="623" ht="19.95" customHeight="1" x14ac:dyDescent="0.25"/>
    <row r="630" ht="19.95" customHeight="1" x14ac:dyDescent="0.25"/>
    <row r="639" ht="19.95" customHeight="1" x14ac:dyDescent="0.25"/>
    <row r="651" ht="19.95" customHeight="1" x14ac:dyDescent="0.25"/>
    <row r="659" ht="19.95" customHeight="1" x14ac:dyDescent="0.25"/>
    <row r="669" ht="49.95" customHeight="1" x14ac:dyDescent="0.25"/>
    <row r="670" ht="60" customHeight="1" x14ac:dyDescent="0.25"/>
    <row r="671" ht="40.200000000000003" customHeight="1" x14ac:dyDescent="0.25"/>
    <row r="672" ht="30" customHeight="1" x14ac:dyDescent="0.25"/>
    <row r="689" ht="49.95" customHeight="1" x14ac:dyDescent="0.25"/>
    <row r="690" ht="60" customHeight="1" x14ac:dyDescent="0.25"/>
    <row r="691" ht="40.200000000000003" customHeight="1" x14ac:dyDescent="0.25"/>
    <row r="692" ht="30" customHeight="1" x14ac:dyDescent="0.25"/>
    <row r="703" ht="49.95" customHeight="1" x14ac:dyDescent="0.25"/>
    <row r="704" ht="60" customHeight="1" x14ac:dyDescent="0.25"/>
    <row r="705" ht="40.200000000000003" customHeight="1" x14ac:dyDescent="0.25"/>
    <row r="706" ht="30" customHeight="1" x14ac:dyDescent="0.25"/>
    <row r="728" ht="49.95" customHeight="1" x14ac:dyDescent="0.25"/>
    <row r="729" ht="60" customHeight="1" x14ac:dyDescent="0.25"/>
    <row r="730" ht="40.200000000000003" customHeight="1" x14ac:dyDescent="0.25"/>
    <row r="731" ht="30" customHeight="1" x14ac:dyDescent="0.25"/>
    <row r="732" ht="19.95" customHeight="1" x14ac:dyDescent="0.25"/>
    <row r="765" ht="19.95" customHeight="1" x14ac:dyDescent="0.25"/>
    <row r="797" ht="49.95" customHeight="1" x14ac:dyDescent="0.25"/>
    <row r="798" ht="60" customHeight="1" x14ac:dyDescent="0.25"/>
    <row r="799" ht="40.200000000000003" customHeight="1" x14ac:dyDescent="0.25"/>
    <row r="800" ht="30" customHeight="1" x14ac:dyDescent="0.25"/>
    <row r="823" ht="49.95" customHeight="1" x14ac:dyDescent="0.25"/>
    <row r="824" ht="60" customHeight="1" x14ac:dyDescent="0.25"/>
    <row r="825" ht="40.200000000000003" customHeight="1" x14ac:dyDescent="0.25"/>
    <row r="826" ht="30" customHeight="1" x14ac:dyDescent="0.25"/>
    <row r="842" ht="49.95" customHeight="1" x14ac:dyDescent="0.25"/>
    <row r="843" ht="60" customHeight="1" x14ac:dyDescent="0.25"/>
    <row r="844" ht="42" customHeight="1" x14ac:dyDescent="0.25"/>
    <row r="845" ht="30" customHeight="1" x14ac:dyDescent="0.25"/>
    <row r="861" ht="49.95" customHeight="1" x14ac:dyDescent="0.25"/>
    <row r="862" ht="60" customHeight="1" x14ac:dyDescent="0.25"/>
    <row r="863" ht="40.200000000000003" customHeight="1" x14ac:dyDescent="0.25"/>
    <row r="864" ht="30" customHeight="1" x14ac:dyDescent="0.25"/>
    <row r="865" ht="19.95" customHeight="1" x14ac:dyDescent="0.25"/>
    <row r="874" ht="19.95" customHeight="1" x14ac:dyDescent="0.25"/>
  </sheetData>
  <mergeCells count="11">
    <mergeCell ref="A1:F1"/>
    <mergeCell ref="G1:G2"/>
    <mergeCell ref="H1:H2"/>
    <mergeCell ref="A2:F2"/>
    <mergeCell ref="B3:E3"/>
    <mergeCell ref="A32:G32"/>
    <mergeCell ref="A4:B4"/>
    <mergeCell ref="A28:G28"/>
    <mergeCell ref="A29:G29"/>
    <mergeCell ref="A30:G30"/>
    <mergeCell ref="A31:G31"/>
  </mergeCells>
  <dataValidations count="1">
    <dataValidation type="list" allowBlank="1" showErrorMessage="1" error="Si prega di inserire esclusivamente &quot;N.a.&quot; in caso di elementi non applicabili" sqref="D28:D32" xr:uid="{00000000-0002-0000-0900-000000000000}">
      <formula1>"#REF!"</formula1>
      <formula2>0</formula2>
    </dataValidation>
  </dataValidations>
  <hyperlinks>
    <hyperlink ref="A31" location="A_EsistenzaAiuto!A1" display="Per analizzare se l'operazione includa aiuti di Stato, seguire il presente link" xr:uid="{00000000-0004-0000-0900-000000000000}"/>
    <hyperlink ref="A31:C31" location="'Guida alla compilazione'!A1" display="Per tornare alla Guida alla compilazione della presente checklist, seguire il presente link" xr:uid="{00000000-0004-0000-0900-000001000000}"/>
    <hyperlink ref="A31:D31" location="'07-Procedura '!A1" display="Procedere alla compilazione dello sheet 7, cliccando il seguente link" xr:uid="{00000000-0004-0000-0900-000002000000}"/>
    <hyperlink ref="A31:G31" location="'09 - Ammiss. Spesa'!Print_Area" display="Procedere alla compilazione dello sheet 9, cliccando il seguente link" xr:uid="{00000000-0004-0000-09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1"/>
  <headerFooter>
    <oddFooter xml:space="preserve">&amp;L&amp;F&amp;Cpag.&amp;P di &amp;N&amp;R&amp;A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D881"/>
  <sheetViews>
    <sheetView showGridLines="0" zoomScale="64" zoomScaleNormal="50" zoomScaleSheetLayoutView="80" workbookViewId="0">
      <pane ySplit="4" topLeftCell="A5" activePane="bottomLeft" state="frozen"/>
      <selection activeCell="B10" sqref="B10"/>
      <selection pane="bottomLeft" activeCell="A56" sqref="A56:G56"/>
    </sheetView>
  </sheetViews>
  <sheetFormatPr defaultColWidth="9.21875" defaultRowHeight="13.2" x14ac:dyDescent="0.25"/>
  <cols>
    <col min="1" max="1" width="10.77734375" style="6" customWidth="1"/>
    <col min="2" max="2" width="90.77734375" style="7" customWidth="1"/>
    <col min="3" max="5" width="6.77734375" style="7" customWidth="1"/>
    <col min="6" max="6" width="40.77734375" style="2" customWidth="1"/>
    <col min="7" max="7" width="25.77734375" style="332" customWidth="1"/>
    <col min="8" max="8" width="90.77734375" style="8" customWidth="1"/>
    <col min="9" max="16384" width="9.21875" style="8"/>
  </cols>
  <sheetData>
    <row r="1" spans="1:82" s="9" customFormat="1" ht="30" customHeight="1" x14ac:dyDescent="0.25">
      <c r="A1" s="440" t="s">
        <v>1080</v>
      </c>
      <c r="B1" s="440"/>
      <c r="C1" s="440"/>
      <c r="D1" s="440"/>
      <c r="E1" s="440"/>
      <c r="F1" s="440"/>
      <c r="G1" s="452"/>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18" customFormat="1" ht="30" customHeight="1" x14ac:dyDescent="0.25">
      <c r="A2" s="437" t="s">
        <v>1424</v>
      </c>
      <c r="B2" s="438"/>
      <c r="C2" s="438"/>
      <c r="D2" s="438"/>
      <c r="E2" s="438"/>
      <c r="F2" s="439"/>
      <c r="G2" s="453"/>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287" customFormat="1" ht="49.95" customHeight="1" x14ac:dyDescent="0.3">
      <c r="A3" s="264" t="s">
        <v>1083</v>
      </c>
      <c r="B3" s="459" t="s">
        <v>1</v>
      </c>
      <c r="C3" s="460"/>
      <c r="D3" s="460"/>
      <c r="E3" s="461"/>
      <c r="F3" s="253" t="s">
        <v>3</v>
      </c>
      <c r="G3" s="253" t="s">
        <v>1081</v>
      </c>
      <c r="H3" s="253" t="s">
        <v>1082</v>
      </c>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row>
    <row r="4" spans="1:82" s="19" customFormat="1" ht="40.200000000000003" customHeight="1" x14ac:dyDescent="0.25">
      <c r="A4" s="422"/>
      <c r="B4" s="422"/>
      <c r="C4" s="22" t="s">
        <v>4</v>
      </c>
      <c r="D4" s="22" t="s">
        <v>5</v>
      </c>
      <c r="E4" s="22" t="s">
        <v>659</v>
      </c>
      <c r="F4" s="78"/>
      <c r="G4" s="93"/>
      <c r="H4" s="37" t="s">
        <v>1420</v>
      </c>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s="9" customFormat="1" ht="40.200000000000003" customHeight="1" x14ac:dyDescent="0.25">
      <c r="A5" s="102">
        <v>1</v>
      </c>
      <c r="B5" s="52" t="s">
        <v>710</v>
      </c>
      <c r="C5" s="522"/>
      <c r="D5" s="522"/>
      <c r="E5" s="522"/>
      <c r="F5" s="78"/>
      <c r="G5" s="523" t="s">
        <v>711</v>
      </c>
      <c r="H5" s="100"/>
    </row>
    <row r="6" spans="1:82" s="9" customFormat="1" ht="62.4" x14ac:dyDescent="0.25">
      <c r="A6" s="102" t="s">
        <v>1221</v>
      </c>
      <c r="B6" s="325" t="s">
        <v>1168</v>
      </c>
      <c r="C6" s="25"/>
      <c r="D6" s="25"/>
      <c r="E6" s="38"/>
      <c r="F6" s="78"/>
      <c r="G6" s="523"/>
      <c r="H6" s="100"/>
    </row>
    <row r="7" spans="1:82" s="9" customFormat="1" ht="40.200000000000003" customHeight="1" x14ac:dyDescent="0.25">
      <c r="A7" s="102" t="s">
        <v>1222</v>
      </c>
      <c r="B7" s="325" t="s">
        <v>712</v>
      </c>
      <c r="C7" s="25"/>
      <c r="D7" s="25"/>
      <c r="E7" s="38"/>
      <c r="F7" s="78"/>
      <c r="G7" s="523"/>
      <c r="H7" s="100"/>
    </row>
    <row r="8" spans="1:82" s="9" customFormat="1" ht="62.4" x14ac:dyDescent="0.25">
      <c r="A8" s="102" t="s">
        <v>1223</v>
      </c>
      <c r="B8" s="325" t="s">
        <v>1169</v>
      </c>
      <c r="C8" s="25"/>
      <c r="D8" s="25"/>
      <c r="E8" s="38"/>
      <c r="F8" s="78"/>
      <c r="G8" s="523"/>
      <c r="H8" s="100"/>
    </row>
    <row r="9" spans="1:82" s="98" customFormat="1" ht="40.200000000000003" customHeight="1" x14ac:dyDescent="0.25">
      <c r="A9" s="102" t="s">
        <v>1224</v>
      </c>
      <c r="B9" s="325" t="s">
        <v>713</v>
      </c>
      <c r="C9" s="25"/>
      <c r="D9" s="25"/>
      <c r="E9" s="38"/>
      <c r="F9" s="78"/>
      <c r="G9" s="523"/>
      <c r="H9" s="100"/>
    </row>
    <row r="10" spans="1:82" s="98" customFormat="1" ht="40.200000000000003" customHeight="1" x14ac:dyDescent="0.25">
      <c r="A10" s="102" t="s">
        <v>1225</v>
      </c>
      <c r="B10" s="325" t="s">
        <v>714</v>
      </c>
      <c r="C10" s="25"/>
      <c r="D10" s="25"/>
      <c r="E10" s="38"/>
      <c r="F10" s="78"/>
      <c r="G10" s="523"/>
      <c r="H10" s="100"/>
    </row>
    <row r="11" spans="1:82" s="98" customFormat="1" ht="40.200000000000003" customHeight="1" x14ac:dyDescent="0.25">
      <c r="A11" s="102" t="s">
        <v>1226</v>
      </c>
      <c r="B11" s="325" t="s">
        <v>715</v>
      </c>
      <c r="C11" s="25"/>
      <c r="D11" s="25"/>
      <c r="E11" s="38"/>
      <c r="F11" s="25"/>
      <c r="G11" s="523"/>
      <c r="H11" s="101"/>
    </row>
    <row r="12" spans="1:82" s="9" customFormat="1" ht="41.4" x14ac:dyDescent="0.25">
      <c r="A12" s="102">
        <f>+$A$5+1</f>
        <v>2</v>
      </c>
      <c r="B12" s="325" t="s">
        <v>716</v>
      </c>
      <c r="C12" s="25"/>
      <c r="D12" s="25"/>
      <c r="E12" s="38"/>
      <c r="F12" s="78"/>
      <c r="G12" s="328" t="s">
        <v>717</v>
      </c>
      <c r="H12" s="373"/>
    </row>
    <row r="13" spans="1:82" s="9" customFormat="1" ht="40.200000000000003" customHeight="1" x14ac:dyDescent="0.25">
      <c r="A13" s="102">
        <f t="shared" ref="A13:A22" si="0">+A12+1</f>
        <v>3</v>
      </c>
      <c r="B13" s="25" t="s">
        <v>718</v>
      </c>
      <c r="C13" s="25"/>
      <c r="D13" s="25"/>
      <c r="E13" s="38"/>
      <c r="F13" s="78"/>
      <c r="G13" s="328"/>
      <c r="H13" s="100"/>
    </row>
    <row r="14" spans="1:82" s="9" customFormat="1" ht="40.200000000000003" customHeight="1" x14ac:dyDescent="0.25">
      <c r="A14" s="102">
        <f t="shared" si="0"/>
        <v>4</v>
      </c>
      <c r="B14" s="25" t="s">
        <v>719</v>
      </c>
      <c r="C14" s="25"/>
      <c r="D14" s="25"/>
      <c r="E14" s="38"/>
      <c r="F14" s="78"/>
      <c r="G14" s="328"/>
      <c r="H14" s="100"/>
    </row>
    <row r="15" spans="1:82" s="9" customFormat="1" ht="40.200000000000003" customHeight="1" x14ac:dyDescent="0.25">
      <c r="A15" s="102">
        <f t="shared" si="0"/>
        <v>5</v>
      </c>
      <c r="B15" s="25" t="s">
        <v>745</v>
      </c>
      <c r="C15" s="25"/>
      <c r="D15" s="25"/>
      <c r="E15" s="38"/>
      <c r="F15" s="78"/>
      <c r="G15" s="328"/>
      <c r="H15" s="100"/>
    </row>
    <row r="16" spans="1:82" s="9" customFormat="1" ht="40.200000000000003" customHeight="1" x14ac:dyDescent="0.25">
      <c r="A16" s="102">
        <f t="shared" si="0"/>
        <v>6</v>
      </c>
      <c r="B16" s="25" t="s">
        <v>720</v>
      </c>
      <c r="C16" s="25"/>
      <c r="D16" s="25"/>
      <c r="E16" s="38"/>
      <c r="F16" s="78"/>
      <c r="G16" s="328"/>
      <c r="H16" s="100"/>
    </row>
    <row r="17" spans="1:8" s="9" customFormat="1" ht="40.200000000000003" customHeight="1" x14ac:dyDescent="0.25">
      <c r="A17" s="102">
        <f t="shared" si="0"/>
        <v>7</v>
      </c>
      <c r="B17" s="25" t="s">
        <v>721</v>
      </c>
      <c r="C17" s="25"/>
      <c r="D17" s="25"/>
      <c r="E17" s="38"/>
      <c r="F17" s="78"/>
      <c r="G17" s="328"/>
      <c r="H17" s="100"/>
    </row>
    <row r="18" spans="1:8" s="9" customFormat="1" ht="40.200000000000003" customHeight="1" x14ac:dyDescent="0.25">
      <c r="A18" s="102">
        <f t="shared" si="0"/>
        <v>8</v>
      </c>
      <c r="B18" s="25" t="s">
        <v>722</v>
      </c>
      <c r="C18" s="25"/>
      <c r="D18" s="25"/>
      <c r="E18" s="38"/>
      <c r="F18" s="78"/>
      <c r="G18" s="328"/>
      <c r="H18" s="100"/>
    </row>
    <row r="19" spans="1:8" s="16" customFormat="1" ht="40.200000000000003" customHeight="1" x14ac:dyDescent="0.25">
      <c r="A19" s="102">
        <f t="shared" si="0"/>
        <v>9</v>
      </c>
      <c r="B19" s="25" t="s">
        <v>723</v>
      </c>
      <c r="C19" s="25"/>
      <c r="D19" s="25"/>
      <c r="E19" s="38"/>
      <c r="F19" s="78"/>
      <c r="G19" s="328"/>
      <c r="H19" s="100"/>
    </row>
    <row r="20" spans="1:8" s="16" customFormat="1" ht="40.200000000000003" customHeight="1" x14ac:dyDescent="0.25">
      <c r="A20" s="102">
        <f t="shared" si="0"/>
        <v>10</v>
      </c>
      <c r="B20" s="25" t="s">
        <v>724</v>
      </c>
      <c r="C20" s="25"/>
      <c r="D20" s="25"/>
      <c r="E20" s="38"/>
      <c r="F20" s="78"/>
      <c r="G20" s="328"/>
      <c r="H20" s="373"/>
    </row>
    <row r="21" spans="1:8" s="16" customFormat="1" ht="78" x14ac:dyDescent="0.25">
      <c r="A21" s="102">
        <f t="shared" si="0"/>
        <v>11</v>
      </c>
      <c r="B21" s="25" t="s">
        <v>1170</v>
      </c>
      <c r="C21" s="25"/>
      <c r="D21" s="25"/>
      <c r="E21" s="38"/>
      <c r="F21" s="78"/>
      <c r="G21" s="328" t="s">
        <v>725</v>
      </c>
      <c r="H21" s="373"/>
    </row>
    <row r="22" spans="1:8" s="16" customFormat="1" ht="40.200000000000003" customHeight="1" x14ac:dyDescent="0.3">
      <c r="A22" s="102">
        <f t="shared" si="0"/>
        <v>12</v>
      </c>
      <c r="B22" s="25" t="s">
        <v>886</v>
      </c>
      <c r="C22" s="25"/>
      <c r="D22" s="25"/>
      <c r="E22" s="94"/>
      <c r="F22" s="78"/>
      <c r="G22" s="329"/>
      <c r="H22" s="373"/>
    </row>
    <row r="23" spans="1:8" s="16" customFormat="1" ht="40.200000000000003" customHeight="1" x14ac:dyDescent="0.3">
      <c r="A23" s="102">
        <f>+A22+1</f>
        <v>13</v>
      </c>
      <c r="B23" s="25" t="s">
        <v>726</v>
      </c>
      <c r="C23" s="25"/>
      <c r="D23" s="25"/>
      <c r="E23" s="38"/>
      <c r="F23" s="78"/>
      <c r="G23" s="329"/>
      <c r="H23" s="373"/>
    </row>
    <row r="24" spans="1:8" s="16" customFormat="1" ht="40.200000000000003" customHeight="1" x14ac:dyDescent="0.3">
      <c r="A24" s="102">
        <f t="shared" ref="A24:A25" si="1">+A23+1</f>
        <v>14</v>
      </c>
      <c r="B24" s="25" t="s">
        <v>727</v>
      </c>
      <c r="C24" s="25"/>
      <c r="D24" s="25"/>
      <c r="E24" s="38"/>
      <c r="F24" s="78"/>
      <c r="G24" s="329"/>
      <c r="H24" s="373"/>
    </row>
    <row r="25" spans="1:8" s="16" customFormat="1" ht="40.200000000000003" customHeight="1" x14ac:dyDescent="0.25">
      <c r="A25" s="102">
        <f t="shared" si="1"/>
        <v>15</v>
      </c>
      <c r="B25" s="25" t="s">
        <v>728</v>
      </c>
      <c r="C25" s="25"/>
      <c r="D25" s="25"/>
      <c r="E25" s="38"/>
      <c r="F25" s="78"/>
      <c r="G25" s="328" t="s">
        <v>729</v>
      </c>
      <c r="H25" s="100"/>
    </row>
    <row r="26" spans="1:8" s="16" customFormat="1" ht="40.200000000000003" customHeight="1" x14ac:dyDescent="0.3">
      <c r="A26" s="102">
        <f t="shared" ref="A26:A27" si="2">A25+1</f>
        <v>16</v>
      </c>
      <c r="B26" s="25" t="s">
        <v>730</v>
      </c>
      <c r="C26" s="25"/>
      <c r="D26" s="25"/>
      <c r="E26" s="38"/>
      <c r="F26" s="78"/>
      <c r="G26" s="330"/>
      <c r="H26" s="100"/>
    </row>
    <row r="27" spans="1:8" s="16" customFormat="1" ht="55.2" x14ac:dyDescent="0.25">
      <c r="A27" s="102">
        <f t="shared" si="2"/>
        <v>17</v>
      </c>
      <c r="B27" s="25" t="s">
        <v>731</v>
      </c>
      <c r="C27" s="25"/>
      <c r="D27" s="25"/>
      <c r="E27" s="38"/>
      <c r="F27" s="78"/>
      <c r="G27" s="328" t="s">
        <v>729</v>
      </c>
      <c r="H27" s="100"/>
    </row>
    <row r="28" spans="1:8" ht="40.200000000000003" customHeight="1" x14ac:dyDescent="0.25">
      <c r="A28" s="102">
        <f>+A27+1</f>
        <v>18</v>
      </c>
      <c r="B28" s="25" t="s">
        <v>733</v>
      </c>
      <c r="C28" s="522"/>
      <c r="D28" s="522"/>
      <c r="E28" s="522"/>
      <c r="F28" s="78"/>
      <c r="G28" s="328" t="s">
        <v>732</v>
      </c>
      <c r="H28" s="93"/>
    </row>
    <row r="29" spans="1:8" s="17" customFormat="1" ht="40.200000000000003" customHeight="1" x14ac:dyDescent="0.25">
      <c r="A29" s="102" t="s">
        <v>1299</v>
      </c>
      <c r="B29" s="27" t="s">
        <v>734</v>
      </c>
      <c r="C29" s="27"/>
      <c r="D29" s="27"/>
      <c r="E29" s="103"/>
      <c r="F29" s="78"/>
      <c r="G29" s="328"/>
      <c r="H29" s="93"/>
    </row>
    <row r="30" spans="1:8" s="17" customFormat="1" ht="40.200000000000003" customHeight="1" x14ac:dyDescent="0.25">
      <c r="A30" s="102" t="s">
        <v>1300</v>
      </c>
      <c r="B30" s="27" t="s">
        <v>735</v>
      </c>
      <c r="C30" s="27"/>
      <c r="D30" s="27"/>
      <c r="E30" s="103"/>
      <c r="F30" s="78"/>
      <c r="G30" s="331"/>
      <c r="H30" s="100"/>
    </row>
    <row r="31" spans="1:8" ht="40.200000000000003" customHeight="1" x14ac:dyDescent="0.25">
      <c r="A31" s="102">
        <f>+A28+1</f>
        <v>19</v>
      </c>
      <c r="B31" s="25" t="s">
        <v>746</v>
      </c>
      <c r="C31" s="522"/>
      <c r="D31" s="522"/>
      <c r="E31" s="522"/>
      <c r="F31" s="78"/>
      <c r="G31" s="331"/>
      <c r="H31" s="100"/>
    </row>
    <row r="32" spans="1:8" ht="40.200000000000003" customHeight="1" x14ac:dyDescent="0.25">
      <c r="A32" s="102" t="s">
        <v>1301</v>
      </c>
      <c r="B32" s="27" t="s">
        <v>1099</v>
      </c>
      <c r="C32" s="27"/>
      <c r="D32" s="27"/>
      <c r="E32" s="103"/>
      <c r="F32" s="78"/>
      <c r="G32" s="328"/>
      <c r="H32" s="100"/>
    </row>
    <row r="33" spans="1:8" ht="40.200000000000003" customHeight="1" x14ac:dyDescent="0.25">
      <c r="A33" s="102" t="s">
        <v>1302</v>
      </c>
      <c r="B33" s="27" t="s">
        <v>736</v>
      </c>
      <c r="C33" s="27"/>
      <c r="D33" s="27"/>
      <c r="E33" s="103"/>
      <c r="F33" s="78"/>
      <c r="G33" s="331"/>
      <c r="H33" s="100"/>
    </row>
    <row r="34" spans="1:8" ht="40.200000000000003" customHeight="1" x14ac:dyDescent="0.25">
      <c r="A34" s="102" t="s">
        <v>1303</v>
      </c>
      <c r="B34" s="27" t="s">
        <v>737</v>
      </c>
      <c r="C34" s="27"/>
      <c r="D34" s="27"/>
      <c r="E34" s="103"/>
      <c r="F34" s="78"/>
      <c r="G34" s="331"/>
      <c r="H34" s="100"/>
    </row>
    <row r="35" spans="1:8" ht="40.200000000000003" customHeight="1" x14ac:dyDescent="0.25">
      <c r="A35" s="102">
        <v>20</v>
      </c>
      <c r="B35" s="25" t="s">
        <v>1100</v>
      </c>
      <c r="C35" s="25"/>
      <c r="D35" s="25"/>
      <c r="E35" s="39"/>
      <c r="F35" s="78"/>
      <c r="G35" s="331"/>
      <c r="H35" s="373"/>
    </row>
    <row r="36" spans="1:8" ht="40.200000000000003" customHeight="1" x14ac:dyDescent="0.25">
      <c r="A36" s="102">
        <v>21</v>
      </c>
      <c r="B36" s="25" t="s">
        <v>1101</v>
      </c>
      <c r="C36" s="25"/>
      <c r="D36" s="25"/>
      <c r="E36" s="39"/>
      <c r="F36" s="78"/>
      <c r="G36" s="331"/>
      <c r="H36" s="373"/>
    </row>
    <row r="37" spans="1:8" ht="40.200000000000003" customHeight="1" x14ac:dyDescent="0.25">
      <c r="A37" s="102">
        <v>22</v>
      </c>
      <c r="B37" s="25" t="s">
        <v>739</v>
      </c>
      <c r="C37" s="25"/>
      <c r="D37" s="25"/>
      <c r="E37" s="39"/>
      <c r="F37" s="78"/>
      <c r="G37" s="331" t="s">
        <v>738</v>
      </c>
      <c r="H37" s="93"/>
    </row>
    <row r="38" spans="1:8" ht="109.2" x14ac:dyDescent="0.25">
      <c r="A38" s="102">
        <v>23</v>
      </c>
      <c r="B38" s="25" t="s">
        <v>1103</v>
      </c>
      <c r="C38" s="25"/>
      <c r="D38" s="25"/>
      <c r="E38" s="38"/>
      <c r="F38" s="78"/>
      <c r="G38" s="331"/>
      <c r="H38" s="93"/>
    </row>
    <row r="39" spans="1:8" ht="40.200000000000003" customHeight="1" x14ac:dyDescent="0.25">
      <c r="A39" s="102">
        <f t="shared" ref="A39:A41" si="3">+A38+1</f>
        <v>24</v>
      </c>
      <c r="B39" s="25" t="s">
        <v>1102</v>
      </c>
      <c r="C39" s="25"/>
      <c r="D39" s="25"/>
      <c r="E39" s="38"/>
      <c r="F39" s="78"/>
      <c r="G39" s="331"/>
      <c r="H39" s="93"/>
    </row>
    <row r="40" spans="1:8" ht="40.200000000000003" customHeight="1" x14ac:dyDescent="0.25">
      <c r="A40" s="102">
        <f t="shared" si="3"/>
        <v>25</v>
      </c>
      <c r="B40" s="25" t="s">
        <v>740</v>
      </c>
      <c r="C40" s="25"/>
      <c r="D40" s="25"/>
      <c r="E40" s="38"/>
      <c r="F40" s="78"/>
      <c r="G40" s="331"/>
      <c r="H40" s="100"/>
    </row>
    <row r="41" spans="1:8" ht="40.200000000000003" customHeight="1" x14ac:dyDescent="0.25">
      <c r="A41" s="102">
        <f t="shared" si="3"/>
        <v>26</v>
      </c>
      <c r="B41" s="25" t="s">
        <v>741</v>
      </c>
      <c r="C41" s="25"/>
      <c r="D41" s="25"/>
      <c r="E41" s="38"/>
      <c r="F41" s="78"/>
      <c r="G41" s="331"/>
      <c r="H41" s="373"/>
    </row>
    <row r="42" spans="1:8" ht="40.200000000000003" customHeight="1" x14ac:dyDescent="0.25">
      <c r="A42" s="102">
        <f t="shared" ref="A42:A44" si="4">A41+1</f>
        <v>27</v>
      </c>
      <c r="B42" s="25" t="s">
        <v>742</v>
      </c>
      <c r="C42" s="25"/>
      <c r="D42" s="25"/>
      <c r="E42" s="38"/>
      <c r="F42" s="78"/>
      <c r="G42" s="331"/>
      <c r="H42" s="100"/>
    </row>
    <row r="43" spans="1:8" ht="40.200000000000003" customHeight="1" x14ac:dyDescent="0.25">
      <c r="A43" s="102">
        <f t="shared" si="4"/>
        <v>28</v>
      </c>
      <c r="B43" s="25" t="s">
        <v>1104</v>
      </c>
      <c r="C43" s="25"/>
      <c r="D43" s="25"/>
      <c r="E43" s="38"/>
      <c r="F43" s="78"/>
      <c r="G43" s="331"/>
      <c r="H43" s="373"/>
    </row>
    <row r="44" spans="1:8" ht="46.8" x14ac:dyDescent="0.25">
      <c r="A44" s="102">
        <f t="shared" si="4"/>
        <v>29</v>
      </c>
      <c r="B44" s="25" t="s">
        <v>1105</v>
      </c>
      <c r="C44" s="25"/>
      <c r="D44" s="25"/>
      <c r="E44" s="38"/>
      <c r="F44" s="78"/>
      <c r="G44" s="331"/>
      <c r="H44" s="373"/>
    </row>
    <row r="45" spans="1:8" s="9" customFormat="1" ht="40.200000000000003" customHeight="1" x14ac:dyDescent="0.25">
      <c r="A45" s="102">
        <f t="shared" ref="A45:A50" si="5">+A44+1</f>
        <v>30</v>
      </c>
      <c r="B45" s="25" t="s">
        <v>1106</v>
      </c>
      <c r="C45" s="25"/>
      <c r="D45" s="25"/>
      <c r="E45" s="39"/>
      <c r="F45" s="78"/>
      <c r="G45" s="331"/>
      <c r="H45" s="100"/>
    </row>
    <row r="46" spans="1:8" ht="40.200000000000003" customHeight="1" x14ac:dyDescent="0.25">
      <c r="A46" s="102">
        <f t="shared" si="5"/>
        <v>31</v>
      </c>
      <c r="B46" s="326" t="s">
        <v>1107</v>
      </c>
      <c r="C46" s="25"/>
      <c r="D46" s="25"/>
      <c r="E46" s="38"/>
      <c r="F46" s="78"/>
      <c r="G46" s="331"/>
      <c r="H46" s="100"/>
    </row>
    <row r="47" spans="1:8" ht="46.8" x14ac:dyDescent="0.25">
      <c r="A47" s="102">
        <f t="shared" si="5"/>
        <v>32</v>
      </c>
      <c r="B47" s="25" t="s">
        <v>1108</v>
      </c>
      <c r="C47" s="25"/>
      <c r="D47" s="25"/>
      <c r="E47" s="38"/>
      <c r="F47" s="78"/>
      <c r="G47" s="331"/>
      <c r="H47" s="100"/>
    </row>
    <row r="48" spans="1:8" s="9" customFormat="1" ht="40.200000000000003" customHeight="1" x14ac:dyDescent="0.25">
      <c r="A48" s="102">
        <f t="shared" si="5"/>
        <v>33</v>
      </c>
      <c r="B48" s="25" t="s">
        <v>1109</v>
      </c>
      <c r="C48" s="25"/>
      <c r="D48" s="25"/>
      <c r="E48" s="39"/>
      <c r="F48" s="78"/>
      <c r="G48" s="331"/>
      <c r="H48" s="373"/>
    </row>
    <row r="49" spans="1:8" ht="40.200000000000003" customHeight="1" x14ac:dyDescent="0.25">
      <c r="A49" s="102">
        <f t="shared" si="5"/>
        <v>34</v>
      </c>
      <c r="B49" s="327" t="s">
        <v>743</v>
      </c>
      <c r="C49" s="25"/>
      <c r="D49" s="25"/>
      <c r="E49" s="38"/>
      <c r="F49" s="78"/>
      <c r="G49" s="331"/>
      <c r="H49" s="373"/>
    </row>
    <row r="50" spans="1:8" ht="40.200000000000003" customHeight="1" x14ac:dyDescent="0.25">
      <c r="A50" s="102">
        <f t="shared" si="5"/>
        <v>35</v>
      </c>
      <c r="B50" s="25" t="s">
        <v>1110</v>
      </c>
      <c r="C50" s="25"/>
      <c r="D50" s="25"/>
      <c r="E50" s="38"/>
      <c r="F50" s="78"/>
      <c r="G50" s="331"/>
      <c r="H50" s="100"/>
    </row>
    <row r="51" spans="1:8" s="16" customFormat="1" ht="40.200000000000003" customHeight="1" x14ac:dyDescent="0.25">
      <c r="A51" s="102">
        <f t="shared" ref="A51:A52" si="6">A50+1</f>
        <v>36</v>
      </c>
      <c r="B51" s="25" t="s">
        <v>1111</v>
      </c>
      <c r="C51" s="25"/>
      <c r="D51" s="25"/>
      <c r="E51" s="38"/>
      <c r="F51" s="78"/>
      <c r="G51" s="331"/>
      <c r="H51" s="373"/>
    </row>
    <row r="52" spans="1:8" ht="40.200000000000003" customHeight="1" x14ac:dyDescent="0.25">
      <c r="A52" s="102">
        <f t="shared" si="6"/>
        <v>37</v>
      </c>
      <c r="B52" s="25" t="s">
        <v>744</v>
      </c>
      <c r="C52" s="25"/>
      <c r="D52" s="25"/>
      <c r="E52" s="39"/>
      <c r="F52" s="78"/>
      <c r="G52" s="331"/>
      <c r="H52" s="100"/>
    </row>
    <row r="53" spans="1:8" ht="51" customHeight="1" x14ac:dyDescent="0.25">
      <c r="A53" s="102">
        <v>38</v>
      </c>
      <c r="B53" s="327" t="s">
        <v>1421</v>
      </c>
      <c r="C53" s="25"/>
      <c r="D53" s="25"/>
      <c r="E53" s="25"/>
      <c r="F53" s="39"/>
      <c r="G53" s="331"/>
      <c r="H53" s="100"/>
    </row>
    <row r="54" spans="1:8" s="257" customFormat="1" ht="19.95" customHeight="1" x14ac:dyDescent="0.3">
      <c r="A54" s="426"/>
      <c r="B54" s="427"/>
      <c r="C54" s="427"/>
      <c r="D54" s="427"/>
      <c r="E54" s="427"/>
      <c r="F54" s="427"/>
      <c r="G54" s="427"/>
      <c r="H54" s="318"/>
    </row>
    <row r="55" spans="1:8" s="257" customFormat="1" ht="40.200000000000003" customHeight="1" x14ac:dyDescent="0.3">
      <c r="A55" s="418" t="s">
        <v>21</v>
      </c>
      <c r="B55" s="418"/>
      <c r="C55" s="418"/>
      <c r="D55" s="418"/>
      <c r="E55" s="418"/>
      <c r="F55" s="418"/>
      <c r="G55" s="418"/>
      <c r="H55" s="249"/>
    </row>
    <row r="56" spans="1:8" s="257" customFormat="1" ht="90" customHeight="1" x14ac:dyDescent="0.3">
      <c r="A56" s="419"/>
      <c r="B56" s="419"/>
      <c r="C56" s="419"/>
      <c r="D56" s="419"/>
      <c r="E56" s="419"/>
      <c r="F56" s="419"/>
      <c r="G56" s="419"/>
      <c r="H56" s="250"/>
    </row>
    <row r="57" spans="1:8" s="267" customFormat="1" ht="40.200000000000003" customHeight="1" x14ac:dyDescent="0.25">
      <c r="A57" s="519" t="s">
        <v>973</v>
      </c>
      <c r="B57" s="519"/>
      <c r="C57" s="519"/>
      <c r="D57" s="519"/>
      <c r="E57" s="519"/>
      <c r="F57" s="519"/>
      <c r="G57" s="519"/>
      <c r="H57" s="319"/>
    </row>
    <row r="58" spans="1:8" s="257" customFormat="1" ht="40.200000000000003" customHeight="1" x14ac:dyDescent="0.3">
      <c r="A58" s="520"/>
      <c r="B58" s="520"/>
      <c r="C58" s="520"/>
      <c r="D58" s="520"/>
      <c r="E58" s="520"/>
      <c r="F58" s="520"/>
      <c r="G58" s="520"/>
      <c r="H58" s="250"/>
    </row>
    <row r="59" spans="1:8" ht="73.5" customHeight="1" x14ac:dyDescent="0.25">
      <c r="A59" s="521" t="s">
        <v>1171</v>
      </c>
      <c r="B59" s="521"/>
      <c r="C59" s="521"/>
      <c r="D59" s="521"/>
      <c r="E59" s="521"/>
      <c r="F59" s="521"/>
      <c r="G59" s="521"/>
      <c r="H59" s="324"/>
    </row>
    <row r="60" spans="1:8" ht="99.45" customHeight="1" x14ac:dyDescent="0.25">
      <c r="A60" s="451" t="s">
        <v>1172</v>
      </c>
      <c r="B60" s="451"/>
      <c r="C60" s="451"/>
      <c r="D60" s="451"/>
      <c r="E60" s="451"/>
      <c r="F60" s="451"/>
      <c r="G60" s="451"/>
      <c r="H60" s="324"/>
    </row>
    <row r="61" spans="1:8" ht="109.2" customHeight="1" x14ac:dyDescent="0.25">
      <c r="A61" s="451" t="s">
        <v>1173</v>
      </c>
      <c r="B61" s="451"/>
      <c r="C61" s="451"/>
      <c r="D61" s="451"/>
      <c r="E61" s="451"/>
      <c r="F61" s="451"/>
      <c r="G61" s="451"/>
      <c r="H61" s="324"/>
    </row>
    <row r="62" spans="1:8" ht="88.2" customHeight="1" x14ac:dyDescent="0.25">
      <c r="A62" s="451" t="s">
        <v>1174</v>
      </c>
      <c r="B62" s="451"/>
      <c r="C62" s="451"/>
      <c r="D62" s="451"/>
      <c r="E62" s="451"/>
      <c r="F62" s="451"/>
      <c r="G62" s="451"/>
      <c r="H62" s="324"/>
    </row>
    <row r="90" ht="49.95" customHeight="1" x14ac:dyDescent="0.25"/>
    <row r="91" ht="60" customHeight="1" x14ac:dyDescent="0.25"/>
    <row r="92" ht="40.200000000000003" customHeight="1" x14ac:dyDescent="0.25"/>
    <row r="93" ht="30" customHeight="1" x14ac:dyDescent="0.25"/>
    <row r="94" ht="19.95" customHeight="1" x14ac:dyDescent="0.25"/>
    <row r="138" ht="19.95" customHeight="1" x14ac:dyDescent="0.25"/>
    <row r="147" ht="49.95" customHeight="1" x14ac:dyDescent="0.25"/>
    <row r="148" ht="60" customHeight="1" x14ac:dyDescent="0.25"/>
    <row r="149" ht="40.200000000000003" customHeight="1" x14ac:dyDescent="0.25"/>
    <row r="150" ht="30" customHeight="1" x14ac:dyDescent="0.25"/>
    <row r="184" ht="49.95" customHeight="1" x14ac:dyDescent="0.25"/>
    <row r="185" ht="60" customHeight="1" x14ac:dyDescent="0.25"/>
    <row r="186" ht="40.200000000000003" customHeight="1" x14ac:dyDescent="0.25"/>
    <row r="187" ht="30" customHeight="1" x14ac:dyDescent="0.25"/>
    <row r="188" ht="19.95" customHeight="1" x14ac:dyDescent="0.25"/>
    <row r="211" ht="19.95" customHeight="1" x14ac:dyDescent="0.25"/>
    <row r="216" ht="19.95" customHeight="1" x14ac:dyDescent="0.25"/>
    <row r="220" ht="19.95" customHeight="1" x14ac:dyDescent="0.25"/>
    <row r="232" ht="49.95" customHeight="1" x14ac:dyDescent="0.25"/>
    <row r="233" ht="60" customHeight="1" x14ac:dyDescent="0.25"/>
    <row r="234" ht="40.200000000000003" customHeight="1" x14ac:dyDescent="0.25"/>
    <row r="235" ht="30" customHeight="1" x14ac:dyDescent="0.25"/>
    <row r="236" ht="19.95" customHeight="1" x14ac:dyDescent="0.25"/>
    <row r="294" ht="19.95" customHeight="1" x14ac:dyDescent="0.25"/>
    <row r="308" ht="19.95" customHeight="1" x14ac:dyDescent="0.25"/>
    <row r="312" ht="19.95" customHeight="1" x14ac:dyDescent="0.25"/>
    <row r="320" ht="49.95" customHeight="1" x14ac:dyDescent="0.25"/>
    <row r="321" ht="60" customHeight="1" x14ac:dyDescent="0.25"/>
    <row r="322" ht="40.200000000000003" customHeight="1" x14ac:dyDescent="0.25"/>
    <row r="323" ht="30" customHeight="1" x14ac:dyDescent="0.25"/>
    <row r="324" ht="19.95" customHeight="1" x14ac:dyDescent="0.25"/>
    <row r="350" ht="19.95" customHeight="1" x14ac:dyDescent="0.25"/>
    <row r="361" ht="19.95" customHeight="1" x14ac:dyDescent="0.25"/>
    <row r="377" ht="19.95" customHeight="1" x14ac:dyDescent="0.25"/>
    <row r="385" ht="19.95" customHeight="1" x14ac:dyDescent="0.25"/>
    <row r="396" ht="19.95" customHeight="1" x14ac:dyDescent="0.25"/>
    <row r="417" ht="49.95" customHeight="1" x14ac:dyDescent="0.25"/>
    <row r="418" ht="60" customHeight="1" x14ac:dyDescent="0.25"/>
    <row r="419" ht="40.200000000000003" customHeight="1" x14ac:dyDescent="0.25"/>
    <row r="420" ht="30" customHeight="1" x14ac:dyDescent="0.25"/>
    <row r="441" ht="49.95" customHeight="1" x14ac:dyDescent="0.25"/>
    <row r="442" ht="104.7" customHeight="1" x14ac:dyDescent="0.25"/>
    <row r="443" ht="30" customHeight="1" x14ac:dyDescent="0.25"/>
    <row r="445" ht="19.95" customHeight="1" x14ac:dyDescent="0.25"/>
    <row r="454" ht="19.95" customHeight="1" x14ac:dyDescent="0.25"/>
    <row r="461" ht="19.95" customHeight="1" x14ac:dyDescent="0.25"/>
    <row r="471" ht="19.95" customHeight="1" x14ac:dyDescent="0.25"/>
    <row r="481" ht="49.95" customHeight="1" x14ac:dyDescent="0.25"/>
    <row r="483" ht="40.200000000000003" customHeight="1" x14ac:dyDescent="0.25"/>
    <row r="484" ht="30" customHeight="1" x14ac:dyDescent="0.25"/>
    <row r="488" ht="19.95" customHeight="1" x14ac:dyDescent="0.25"/>
    <row r="504" ht="19.95" customHeight="1" x14ac:dyDescent="0.25"/>
    <row r="516" ht="19.95" customHeight="1" x14ac:dyDescent="0.25"/>
    <row r="526" ht="19.95" customHeight="1" x14ac:dyDescent="0.25"/>
    <row r="556" ht="19.95" customHeight="1" x14ac:dyDescent="0.25"/>
    <row r="564" ht="19.95" customHeight="1" x14ac:dyDescent="0.25"/>
    <row r="587" ht="19.95" customHeight="1" x14ac:dyDescent="0.25"/>
    <row r="608" ht="19.95" customHeight="1" x14ac:dyDescent="0.25"/>
    <row r="622" ht="19.95" customHeight="1" x14ac:dyDescent="0.25"/>
    <row r="630" ht="19.95" customHeight="1" x14ac:dyDescent="0.25"/>
    <row r="637" ht="19.95" customHeight="1" x14ac:dyDescent="0.25"/>
    <row r="646" ht="19.95" customHeight="1" x14ac:dyDescent="0.25"/>
    <row r="658" ht="19.95" customHeight="1" x14ac:dyDescent="0.25"/>
    <row r="666" ht="19.95" customHeight="1" x14ac:dyDescent="0.25"/>
    <row r="676" ht="49.95" customHeight="1" x14ac:dyDescent="0.25"/>
    <row r="677" ht="60" customHeight="1" x14ac:dyDescent="0.25"/>
    <row r="678" ht="40.200000000000003" customHeight="1" x14ac:dyDescent="0.25"/>
    <row r="679" ht="30" customHeight="1" x14ac:dyDescent="0.25"/>
    <row r="696" ht="49.95" customHeight="1" x14ac:dyDescent="0.25"/>
    <row r="697" ht="60" customHeight="1" x14ac:dyDescent="0.25"/>
    <row r="698" ht="40.200000000000003" customHeight="1" x14ac:dyDescent="0.25"/>
    <row r="699" ht="30" customHeight="1" x14ac:dyDescent="0.25"/>
    <row r="710" ht="49.95" customHeight="1" x14ac:dyDescent="0.25"/>
    <row r="711" ht="60" customHeight="1" x14ac:dyDescent="0.25"/>
    <row r="712" ht="40.200000000000003" customHeight="1" x14ac:dyDescent="0.25"/>
    <row r="713" ht="30" customHeight="1" x14ac:dyDescent="0.25"/>
    <row r="735" ht="49.95" customHeight="1" x14ac:dyDescent="0.25"/>
    <row r="736" ht="60" customHeight="1" x14ac:dyDescent="0.25"/>
    <row r="737" ht="40.200000000000003" customHeight="1" x14ac:dyDescent="0.25"/>
    <row r="738" ht="30" customHeight="1" x14ac:dyDescent="0.25"/>
    <row r="739" ht="19.95" customHeight="1" x14ac:dyDescent="0.25"/>
    <row r="772" ht="19.95" customHeight="1" x14ac:dyDescent="0.25"/>
    <row r="804" ht="49.95" customHeight="1" x14ac:dyDescent="0.25"/>
    <row r="805" ht="60" customHeight="1" x14ac:dyDescent="0.25"/>
    <row r="806" ht="40.200000000000003" customHeight="1" x14ac:dyDescent="0.25"/>
    <row r="807" ht="30" customHeight="1" x14ac:dyDescent="0.25"/>
    <row r="830" ht="49.95" customHeight="1" x14ac:dyDescent="0.25"/>
    <row r="831" ht="60" customHeight="1" x14ac:dyDescent="0.25"/>
    <row r="832" ht="40.200000000000003" customHeight="1" x14ac:dyDescent="0.25"/>
    <row r="833" ht="30" customHeight="1" x14ac:dyDescent="0.25"/>
    <row r="849" ht="49.95" customHeight="1" x14ac:dyDescent="0.25"/>
    <row r="850" ht="60" customHeight="1" x14ac:dyDescent="0.25"/>
    <row r="851" ht="42" customHeight="1" x14ac:dyDescent="0.25"/>
    <row r="852" ht="30" customHeight="1" x14ac:dyDescent="0.25"/>
    <row r="868" ht="49.95" customHeight="1" x14ac:dyDescent="0.25"/>
    <row r="869" ht="60" customHeight="1" x14ac:dyDescent="0.25"/>
    <row r="870" ht="40.200000000000003" customHeight="1" x14ac:dyDescent="0.25"/>
    <row r="871" ht="30" customHeight="1" x14ac:dyDescent="0.25"/>
    <row r="872" ht="19.95" customHeight="1" x14ac:dyDescent="0.25"/>
    <row r="881" ht="19.95" customHeight="1" x14ac:dyDescent="0.25"/>
  </sheetData>
  <customSheetViews>
    <customSheetView guid="{7C678CDA-96CA-4967-96FF-84F80DFFA36D}" scale="90" showPageBreaks="1" showGridLines="0" printArea="1">
      <pane ySplit="3" topLeftCell="A4" activePane="bottomLeft" state="frozen"/>
      <selection pane="bottomLeft" activeCell="G12" sqref="G12"/>
      <pageMargins left="0.70866141732283472" right="0.70866141732283472" top="0.74803149606299213" bottom="0.74803149606299213" header="0.31496062992125984" footer="0.31496062992125984"/>
      <printOptions horizontalCentered="1"/>
      <pageSetup paperSize="9" scale="80" fitToHeight="0" orientation="landscape" r:id="rId1"/>
      <headerFooter>
        <oddFooter>&amp;R&amp;P</oddFooter>
      </headerFooter>
    </customSheetView>
  </customSheetViews>
  <mergeCells count="19">
    <mergeCell ref="H1:H2"/>
    <mergeCell ref="A2:F2"/>
    <mergeCell ref="B3:E3"/>
    <mergeCell ref="A4:B4"/>
    <mergeCell ref="G5:G11"/>
    <mergeCell ref="C5:E5"/>
    <mergeCell ref="A59:G59"/>
    <mergeCell ref="A60:G60"/>
    <mergeCell ref="A61:G61"/>
    <mergeCell ref="A62:G62"/>
    <mergeCell ref="A1:F1"/>
    <mergeCell ref="G1:G2"/>
    <mergeCell ref="C28:E28"/>
    <mergeCell ref="C31:E31"/>
    <mergeCell ref="A54:G54"/>
    <mergeCell ref="A55:G55"/>
    <mergeCell ref="A56:G56"/>
    <mergeCell ref="A57:G57"/>
    <mergeCell ref="A58:G58"/>
  </mergeCells>
  <dataValidations count="1">
    <dataValidation type="list" allowBlank="1" showErrorMessage="1" error="Si prega di inserire esclusivamente &quot;N.a.&quot; in caso di elementi non applicabili" sqref="D54:D58" xr:uid="{00000000-0002-0000-0A00-000000000000}">
      <formula1>"#REF!"</formula1>
      <formula2>0</formula2>
    </dataValidation>
  </dataValidations>
  <hyperlinks>
    <hyperlink ref="A57" location="A_EsistenzaAiuto!A1" display="Per analizzare se l'operazione includa aiuti di Stato, seguire il presente link" xr:uid="{00000000-0004-0000-0A00-000000000000}"/>
    <hyperlink ref="A57:C57" location="'Guida alla compilazione'!A1" display="Per tornare alla Guida alla compilazione della presente checklist, seguire il presente link" xr:uid="{00000000-0004-0000-0A00-000001000000}"/>
    <hyperlink ref="A57:D57" location="'07-Procedura '!A1" display="Procedere alla compilazione dello sheet 7, cliccando il seguente link" xr:uid="{00000000-0004-0000-0A00-000002000000}"/>
    <hyperlink ref="A57:G57" location="'10 - Pubblicità'!Print_Area" display="Procedere alla compilazione dello sheet 10, cliccando il seguente link" xr:uid="{00000000-0004-0000-0A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rowBreaks count="1" manualBreakCount="1">
    <brk id="25" max="16383"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U41"/>
  <sheetViews>
    <sheetView topLeftCell="A50" zoomScaleNormal="100" zoomScalePageLayoutView="83" workbookViewId="0">
      <selection activeCell="A50" sqref="A50"/>
    </sheetView>
  </sheetViews>
  <sheetFormatPr defaultColWidth="8.5546875" defaultRowHeight="15.6" x14ac:dyDescent="0.3"/>
  <cols>
    <col min="1" max="1" width="11.44140625" style="111" customWidth="1"/>
    <col min="2" max="2" width="10.5546875" style="111" bestFit="1" customWidth="1"/>
    <col min="3" max="3" width="15.44140625" style="111" bestFit="1" customWidth="1"/>
    <col min="4" max="4" width="12.44140625" style="111" bestFit="1" customWidth="1"/>
    <col min="5" max="5" width="20.21875" style="111" bestFit="1" customWidth="1"/>
    <col min="6" max="6" width="14.21875" style="111" bestFit="1" customWidth="1"/>
    <col min="7" max="7" width="11.77734375" style="111" bestFit="1" customWidth="1"/>
    <col min="8" max="8" width="17.44140625" style="111" bestFit="1" customWidth="1"/>
    <col min="9" max="10" width="17.21875" style="111" bestFit="1" customWidth="1"/>
    <col min="11" max="11" width="40.21875" style="111" customWidth="1"/>
    <col min="12" max="12" width="10.77734375" style="111" customWidth="1"/>
    <col min="13" max="255" width="8.5546875" style="111"/>
    <col min="256" max="256" width="0.5546875" style="111" customWidth="1"/>
    <col min="257" max="257" width="11.44140625" style="111" customWidth="1"/>
    <col min="258" max="258" width="10.5546875" style="111" bestFit="1" customWidth="1"/>
    <col min="259" max="259" width="15.44140625" style="111" bestFit="1" customWidth="1"/>
    <col min="260" max="260" width="12.44140625" style="111" bestFit="1" customWidth="1"/>
    <col min="261" max="261" width="20.21875" style="111" bestFit="1" customWidth="1"/>
    <col min="262" max="263" width="27.21875" style="111" customWidth="1"/>
    <col min="264" max="264" width="17.44140625" style="111" bestFit="1" customWidth="1"/>
    <col min="265" max="266" width="17.21875" style="111" bestFit="1" customWidth="1"/>
    <col min="267" max="267" width="9.44140625" style="111" customWidth="1"/>
    <col min="268" max="268" width="0.77734375" style="111" customWidth="1"/>
    <col min="269" max="511" width="8.5546875" style="111"/>
    <col min="512" max="512" width="0.5546875" style="111" customWidth="1"/>
    <col min="513" max="513" width="11.44140625" style="111" customWidth="1"/>
    <col min="514" max="514" width="10.5546875" style="111" bestFit="1" customWidth="1"/>
    <col min="515" max="515" width="15.44140625" style="111" bestFit="1" customWidth="1"/>
    <col min="516" max="516" width="12.44140625" style="111" bestFit="1" customWidth="1"/>
    <col min="517" max="517" width="20.21875" style="111" bestFit="1" customWidth="1"/>
    <col min="518" max="519" width="27.21875" style="111" customWidth="1"/>
    <col min="520" max="520" width="17.44140625" style="111" bestFit="1" customWidth="1"/>
    <col min="521" max="522" width="17.21875" style="111" bestFit="1" customWidth="1"/>
    <col min="523" max="523" width="9.44140625" style="111" customWidth="1"/>
    <col min="524" max="524" width="0.77734375" style="111" customWidth="1"/>
    <col min="525" max="767" width="8.5546875" style="111"/>
    <col min="768" max="768" width="0.5546875" style="111" customWidth="1"/>
    <col min="769" max="769" width="11.44140625" style="111" customWidth="1"/>
    <col min="770" max="770" width="10.5546875" style="111" bestFit="1" customWidth="1"/>
    <col min="771" max="771" width="15.44140625" style="111" bestFit="1" customWidth="1"/>
    <col min="772" max="772" width="12.44140625" style="111" bestFit="1" customWidth="1"/>
    <col min="773" max="773" width="20.21875" style="111" bestFit="1" customWidth="1"/>
    <col min="774" max="775" width="27.21875" style="111" customWidth="1"/>
    <col min="776" max="776" width="17.44140625" style="111" bestFit="1" customWidth="1"/>
    <col min="777" max="778" width="17.21875" style="111" bestFit="1" customWidth="1"/>
    <col min="779" max="779" width="9.44140625" style="111" customWidth="1"/>
    <col min="780" max="780" width="0.77734375" style="111" customWidth="1"/>
    <col min="781" max="1023" width="8.5546875" style="111"/>
    <col min="1024" max="1024" width="0.5546875" style="111" customWidth="1"/>
    <col min="1025" max="1025" width="11.44140625" style="111" customWidth="1"/>
    <col min="1026" max="1026" width="10.5546875" style="111" bestFit="1" customWidth="1"/>
    <col min="1027" max="1027" width="15.44140625" style="111" bestFit="1" customWidth="1"/>
    <col min="1028" max="1028" width="12.44140625" style="111" bestFit="1" customWidth="1"/>
    <col min="1029" max="1029" width="20.21875" style="111" bestFit="1" customWidth="1"/>
    <col min="1030" max="1031" width="27.21875" style="111" customWidth="1"/>
    <col min="1032" max="1032" width="17.44140625" style="111" bestFit="1" customWidth="1"/>
    <col min="1033" max="1034" width="17.21875" style="111" bestFit="1" customWidth="1"/>
    <col min="1035" max="1035" width="9.44140625" style="111" customWidth="1"/>
    <col min="1036" max="1036" width="0.77734375" style="111" customWidth="1"/>
    <col min="1037" max="1279" width="8.5546875" style="111"/>
    <col min="1280" max="1280" width="0.5546875" style="111" customWidth="1"/>
    <col min="1281" max="1281" width="11.44140625" style="111" customWidth="1"/>
    <col min="1282" max="1282" width="10.5546875" style="111" bestFit="1" customWidth="1"/>
    <col min="1283" max="1283" width="15.44140625" style="111" bestFit="1" customWidth="1"/>
    <col min="1284" max="1284" width="12.44140625" style="111" bestFit="1" customWidth="1"/>
    <col min="1285" max="1285" width="20.21875" style="111" bestFit="1" customWidth="1"/>
    <col min="1286" max="1287" width="27.21875" style="111" customWidth="1"/>
    <col min="1288" max="1288" width="17.44140625" style="111" bestFit="1" customWidth="1"/>
    <col min="1289" max="1290" width="17.21875" style="111" bestFit="1" customWidth="1"/>
    <col min="1291" max="1291" width="9.44140625" style="111" customWidth="1"/>
    <col min="1292" max="1292" width="0.77734375" style="111" customWidth="1"/>
    <col min="1293" max="1535" width="8.5546875" style="111"/>
    <col min="1536" max="1536" width="0.5546875" style="111" customWidth="1"/>
    <col min="1537" max="1537" width="11.44140625" style="111" customWidth="1"/>
    <col min="1538" max="1538" width="10.5546875" style="111" bestFit="1" customWidth="1"/>
    <col min="1539" max="1539" width="15.44140625" style="111" bestFit="1" customWidth="1"/>
    <col min="1540" max="1540" width="12.44140625" style="111" bestFit="1" customWidth="1"/>
    <col min="1541" max="1541" width="20.21875" style="111" bestFit="1" customWidth="1"/>
    <col min="1542" max="1543" width="27.21875" style="111" customWidth="1"/>
    <col min="1544" max="1544" width="17.44140625" style="111" bestFit="1" customWidth="1"/>
    <col min="1545" max="1546" width="17.21875" style="111" bestFit="1" customWidth="1"/>
    <col min="1547" max="1547" width="9.44140625" style="111" customWidth="1"/>
    <col min="1548" max="1548" width="0.77734375" style="111" customWidth="1"/>
    <col min="1549" max="1791" width="8.5546875" style="111"/>
    <col min="1792" max="1792" width="0.5546875" style="111" customWidth="1"/>
    <col min="1793" max="1793" width="11.44140625" style="111" customWidth="1"/>
    <col min="1794" max="1794" width="10.5546875" style="111" bestFit="1" customWidth="1"/>
    <col min="1795" max="1795" width="15.44140625" style="111" bestFit="1" customWidth="1"/>
    <col min="1796" max="1796" width="12.44140625" style="111" bestFit="1" customWidth="1"/>
    <col min="1797" max="1797" width="20.21875" style="111" bestFit="1" customWidth="1"/>
    <col min="1798" max="1799" width="27.21875" style="111" customWidth="1"/>
    <col min="1800" max="1800" width="17.44140625" style="111" bestFit="1" customWidth="1"/>
    <col min="1801" max="1802" width="17.21875" style="111" bestFit="1" customWidth="1"/>
    <col min="1803" max="1803" width="9.44140625" style="111" customWidth="1"/>
    <col min="1804" max="1804" width="0.77734375" style="111" customWidth="1"/>
    <col min="1805" max="2047" width="8.5546875" style="111"/>
    <col min="2048" max="2048" width="0.5546875" style="111" customWidth="1"/>
    <col min="2049" max="2049" width="11.44140625" style="111" customWidth="1"/>
    <col min="2050" max="2050" width="10.5546875" style="111" bestFit="1" customWidth="1"/>
    <col min="2051" max="2051" width="15.44140625" style="111" bestFit="1" customWidth="1"/>
    <col min="2052" max="2052" width="12.44140625" style="111" bestFit="1" customWidth="1"/>
    <col min="2053" max="2053" width="20.21875" style="111" bestFit="1" customWidth="1"/>
    <col min="2054" max="2055" width="27.21875" style="111" customWidth="1"/>
    <col min="2056" max="2056" width="17.44140625" style="111" bestFit="1" customWidth="1"/>
    <col min="2057" max="2058" width="17.21875" style="111" bestFit="1" customWidth="1"/>
    <col min="2059" max="2059" width="9.44140625" style="111" customWidth="1"/>
    <col min="2060" max="2060" width="0.77734375" style="111" customWidth="1"/>
    <col min="2061" max="2303" width="8.5546875" style="111"/>
    <col min="2304" max="2304" width="0.5546875" style="111" customWidth="1"/>
    <col min="2305" max="2305" width="11.44140625" style="111" customWidth="1"/>
    <col min="2306" max="2306" width="10.5546875" style="111" bestFit="1" customWidth="1"/>
    <col min="2307" max="2307" width="15.44140625" style="111" bestFit="1" customWidth="1"/>
    <col min="2308" max="2308" width="12.44140625" style="111" bestFit="1" customWidth="1"/>
    <col min="2309" max="2309" width="20.21875" style="111" bestFit="1" customWidth="1"/>
    <col min="2310" max="2311" width="27.21875" style="111" customWidth="1"/>
    <col min="2312" max="2312" width="17.44140625" style="111" bestFit="1" customWidth="1"/>
    <col min="2313" max="2314" width="17.21875" style="111" bestFit="1" customWidth="1"/>
    <col min="2315" max="2315" width="9.44140625" style="111" customWidth="1"/>
    <col min="2316" max="2316" width="0.77734375" style="111" customWidth="1"/>
    <col min="2317" max="2559" width="8.5546875" style="111"/>
    <col min="2560" max="2560" width="0.5546875" style="111" customWidth="1"/>
    <col min="2561" max="2561" width="11.44140625" style="111" customWidth="1"/>
    <col min="2562" max="2562" width="10.5546875" style="111" bestFit="1" customWidth="1"/>
    <col min="2563" max="2563" width="15.44140625" style="111" bestFit="1" customWidth="1"/>
    <col min="2564" max="2564" width="12.44140625" style="111" bestFit="1" customWidth="1"/>
    <col min="2565" max="2565" width="20.21875" style="111" bestFit="1" customWidth="1"/>
    <col min="2566" max="2567" width="27.21875" style="111" customWidth="1"/>
    <col min="2568" max="2568" width="17.44140625" style="111" bestFit="1" customWidth="1"/>
    <col min="2569" max="2570" width="17.21875" style="111" bestFit="1" customWidth="1"/>
    <col min="2571" max="2571" width="9.44140625" style="111" customWidth="1"/>
    <col min="2572" max="2572" width="0.77734375" style="111" customWidth="1"/>
    <col min="2573" max="2815" width="8.5546875" style="111"/>
    <col min="2816" max="2816" width="0.5546875" style="111" customWidth="1"/>
    <col min="2817" max="2817" width="11.44140625" style="111" customWidth="1"/>
    <col min="2818" max="2818" width="10.5546875" style="111" bestFit="1" customWidth="1"/>
    <col min="2819" max="2819" width="15.44140625" style="111" bestFit="1" customWidth="1"/>
    <col min="2820" max="2820" width="12.44140625" style="111" bestFit="1" customWidth="1"/>
    <col min="2821" max="2821" width="20.21875" style="111" bestFit="1" customWidth="1"/>
    <col min="2822" max="2823" width="27.21875" style="111" customWidth="1"/>
    <col min="2824" max="2824" width="17.44140625" style="111" bestFit="1" customWidth="1"/>
    <col min="2825" max="2826" width="17.21875" style="111" bestFit="1" customWidth="1"/>
    <col min="2827" max="2827" width="9.44140625" style="111" customWidth="1"/>
    <col min="2828" max="2828" width="0.77734375" style="111" customWidth="1"/>
    <col min="2829" max="3071" width="8.5546875" style="111"/>
    <col min="3072" max="3072" width="0.5546875" style="111" customWidth="1"/>
    <col min="3073" max="3073" width="11.44140625" style="111" customWidth="1"/>
    <col min="3074" max="3074" width="10.5546875" style="111" bestFit="1" customWidth="1"/>
    <col min="3075" max="3075" width="15.44140625" style="111" bestFit="1" customWidth="1"/>
    <col min="3076" max="3076" width="12.44140625" style="111" bestFit="1" customWidth="1"/>
    <col min="3077" max="3077" width="20.21875" style="111" bestFit="1" customWidth="1"/>
    <col min="3078" max="3079" width="27.21875" style="111" customWidth="1"/>
    <col min="3080" max="3080" width="17.44140625" style="111" bestFit="1" customWidth="1"/>
    <col min="3081" max="3082" width="17.21875" style="111" bestFit="1" customWidth="1"/>
    <col min="3083" max="3083" width="9.44140625" style="111" customWidth="1"/>
    <col min="3084" max="3084" width="0.77734375" style="111" customWidth="1"/>
    <col min="3085" max="3327" width="8.5546875" style="111"/>
    <col min="3328" max="3328" width="0.5546875" style="111" customWidth="1"/>
    <col min="3329" max="3329" width="11.44140625" style="111" customWidth="1"/>
    <col min="3330" max="3330" width="10.5546875" style="111" bestFit="1" customWidth="1"/>
    <col min="3331" max="3331" width="15.44140625" style="111" bestFit="1" customWidth="1"/>
    <col min="3332" max="3332" width="12.44140625" style="111" bestFit="1" customWidth="1"/>
    <col min="3333" max="3333" width="20.21875" style="111" bestFit="1" customWidth="1"/>
    <col min="3334" max="3335" width="27.21875" style="111" customWidth="1"/>
    <col min="3336" max="3336" width="17.44140625" style="111" bestFit="1" customWidth="1"/>
    <col min="3337" max="3338" width="17.21875" style="111" bestFit="1" customWidth="1"/>
    <col min="3339" max="3339" width="9.44140625" style="111" customWidth="1"/>
    <col min="3340" max="3340" width="0.77734375" style="111" customWidth="1"/>
    <col min="3341" max="3583" width="8.5546875" style="111"/>
    <col min="3584" max="3584" width="0.5546875" style="111" customWidth="1"/>
    <col min="3585" max="3585" width="11.44140625" style="111" customWidth="1"/>
    <col min="3586" max="3586" width="10.5546875" style="111" bestFit="1" customWidth="1"/>
    <col min="3587" max="3587" width="15.44140625" style="111" bestFit="1" customWidth="1"/>
    <col min="3588" max="3588" width="12.44140625" style="111" bestFit="1" customWidth="1"/>
    <col min="3589" max="3589" width="20.21875" style="111" bestFit="1" customWidth="1"/>
    <col min="3590" max="3591" width="27.21875" style="111" customWidth="1"/>
    <col min="3592" max="3592" width="17.44140625" style="111" bestFit="1" customWidth="1"/>
    <col min="3593" max="3594" width="17.21875" style="111" bestFit="1" customWidth="1"/>
    <col min="3595" max="3595" width="9.44140625" style="111" customWidth="1"/>
    <col min="3596" max="3596" width="0.77734375" style="111" customWidth="1"/>
    <col min="3597" max="3839" width="8.5546875" style="111"/>
    <col min="3840" max="3840" width="0.5546875" style="111" customWidth="1"/>
    <col min="3841" max="3841" width="11.44140625" style="111" customWidth="1"/>
    <col min="3842" max="3842" width="10.5546875" style="111" bestFit="1" customWidth="1"/>
    <col min="3843" max="3843" width="15.44140625" style="111" bestFit="1" customWidth="1"/>
    <col min="3844" max="3844" width="12.44140625" style="111" bestFit="1" customWidth="1"/>
    <col min="3845" max="3845" width="20.21875" style="111" bestFit="1" customWidth="1"/>
    <col min="3846" max="3847" width="27.21875" style="111" customWidth="1"/>
    <col min="3848" max="3848" width="17.44140625" style="111" bestFit="1" customWidth="1"/>
    <col min="3849" max="3850" width="17.21875" style="111" bestFit="1" customWidth="1"/>
    <col min="3851" max="3851" width="9.44140625" style="111" customWidth="1"/>
    <col min="3852" max="3852" width="0.77734375" style="111" customWidth="1"/>
    <col min="3853" max="4095" width="8.5546875" style="111"/>
    <col min="4096" max="4096" width="0.5546875" style="111" customWidth="1"/>
    <col min="4097" max="4097" width="11.44140625" style="111" customWidth="1"/>
    <col min="4098" max="4098" width="10.5546875" style="111" bestFit="1" customWidth="1"/>
    <col min="4099" max="4099" width="15.44140625" style="111" bestFit="1" customWidth="1"/>
    <col min="4100" max="4100" width="12.44140625" style="111" bestFit="1" customWidth="1"/>
    <col min="4101" max="4101" width="20.21875" style="111" bestFit="1" customWidth="1"/>
    <col min="4102" max="4103" width="27.21875" style="111" customWidth="1"/>
    <col min="4104" max="4104" width="17.44140625" style="111" bestFit="1" customWidth="1"/>
    <col min="4105" max="4106" width="17.21875" style="111" bestFit="1" customWidth="1"/>
    <col min="4107" max="4107" width="9.44140625" style="111" customWidth="1"/>
    <col min="4108" max="4108" width="0.77734375" style="111" customWidth="1"/>
    <col min="4109" max="4351" width="8.5546875" style="111"/>
    <col min="4352" max="4352" width="0.5546875" style="111" customWidth="1"/>
    <col min="4353" max="4353" width="11.44140625" style="111" customWidth="1"/>
    <col min="4354" max="4354" width="10.5546875" style="111" bestFit="1" customWidth="1"/>
    <col min="4355" max="4355" width="15.44140625" style="111" bestFit="1" customWidth="1"/>
    <col min="4356" max="4356" width="12.44140625" style="111" bestFit="1" customWidth="1"/>
    <col min="4357" max="4357" width="20.21875" style="111" bestFit="1" customWidth="1"/>
    <col min="4358" max="4359" width="27.21875" style="111" customWidth="1"/>
    <col min="4360" max="4360" width="17.44140625" style="111" bestFit="1" customWidth="1"/>
    <col min="4361" max="4362" width="17.21875" style="111" bestFit="1" customWidth="1"/>
    <col min="4363" max="4363" width="9.44140625" style="111" customWidth="1"/>
    <col min="4364" max="4364" width="0.77734375" style="111" customWidth="1"/>
    <col min="4365" max="4607" width="8.5546875" style="111"/>
    <col min="4608" max="4608" width="0.5546875" style="111" customWidth="1"/>
    <col min="4609" max="4609" width="11.44140625" style="111" customWidth="1"/>
    <col min="4610" max="4610" width="10.5546875" style="111" bestFit="1" customWidth="1"/>
    <col min="4611" max="4611" width="15.44140625" style="111" bestFit="1" customWidth="1"/>
    <col min="4612" max="4612" width="12.44140625" style="111" bestFit="1" customWidth="1"/>
    <col min="4613" max="4613" width="20.21875" style="111" bestFit="1" customWidth="1"/>
    <col min="4614" max="4615" width="27.21875" style="111" customWidth="1"/>
    <col min="4616" max="4616" width="17.44140625" style="111" bestFit="1" customWidth="1"/>
    <col min="4617" max="4618" width="17.21875" style="111" bestFit="1" customWidth="1"/>
    <col min="4619" max="4619" width="9.44140625" style="111" customWidth="1"/>
    <col min="4620" max="4620" width="0.77734375" style="111" customWidth="1"/>
    <col min="4621" max="4863" width="8.5546875" style="111"/>
    <col min="4864" max="4864" width="0.5546875" style="111" customWidth="1"/>
    <col min="4865" max="4865" width="11.44140625" style="111" customWidth="1"/>
    <col min="4866" max="4866" width="10.5546875" style="111" bestFit="1" customWidth="1"/>
    <col min="4867" max="4867" width="15.44140625" style="111" bestFit="1" customWidth="1"/>
    <col min="4868" max="4868" width="12.44140625" style="111" bestFit="1" customWidth="1"/>
    <col min="4869" max="4869" width="20.21875" style="111" bestFit="1" customWidth="1"/>
    <col min="4870" max="4871" width="27.21875" style="111" customWidth="1"/>
    <col min="4872" max="4872" width="17.44140625" style="111" bestFit="1" customWidth="1"/>
    <col min="4873" max="4874" width="17.21875" style="111" bestFit="1" customWidth="1"/>
    <col min="4875" max="4875" width="9.44140625" style="111" customWidth="1"/>
    <col min="4876" max="4876" width="0.77734375" style="111" customWidth="1"/>
    <col min="4877" max="5119" width="8.5546875" style="111"/>
    <col min="5120" max="5120" width="0.5546875" style="111" customWidth="1"/>
    <col min="5121" max="5121" width="11.44140625" style="111" customWidth="1"/>
    <col min="5122" max="5122" width="10.5546875" style="111" bestFit="1" customWidth="1"/>
    <col min="5123" max="5123" width="15.44140625" style="111" bestFit="1" customWidth="1"/>
    <col min="5124" max="5124" width="12.44140625" style="111" bestFit="1" customWidth="1"/>
    <col min="5125" max="5125" width="20.21875" style="111" bestFit="1" customWidth="1"/>
    <col min="5126" max="5127" width="27.21875" style="111" customWidth="1"/>
    <col min="5128" max="5128" width="17.44140625" style="111" bestFit="1" customWidth="1"/>
    <col min="5129" max="5130" width="17.21875" style="111" bestFit="1" customWidth="1"/>
    <col min="5131" max="5131" width="9.44140625" style="111" customWidth="1"/>
    <col min="5132" max="5132" width="0.77734375" style="111" customWidth="1"/>
    <col min="5133" max="5375" width="8.5546875" style="111"/>
    <col min="5376" max="5376" width="0.5546875" style="111" customWidth="1"/>
    <col min="5377" max="5377" width="11.44140625" style="111" customWidth="1"/>
    <col min="5378" max="5378" width="10.5546875" style="111" bestFit="1" customWidth="1"/>
    <col min="5379" max="5379" width="15.44140625" style="111" bestFit="1" customWidth="1"/>
    <col min="5380" max="5380" width="12.44140625" style="111" bestFit="1" customWidth="1"/>
    <col min="5381" max="5381" width="20.21875" style="111" bestFit="1" customWidth="1"/>
    <col min="5382" max="5383" width="27.21875" style="111" customWidth="1"/>
    <col min="5384" max="5384" width="17.44140625" style="111" bestFit="1" customWidth="1"/>
    <col min="5385" max="5386" width="17.21875" style="111" bestFit="1" customWidth="1"/>
    <col min="5387" max="5387" width="9.44140625" style="111" customWidth="1"/>
    <col min="5388" max="5388" width="0.77734375" style="111" customWidth="1"/>
    <col min="5389" max="5631" width="8.5546875" style="111"/>
    <col min="5632" max="5632" width="0.5546875" style="111" customWidth="1"/>
    <col min="5633" max="5633" width="11.44140625" style="111" customWidth="1"/>
    <col min="5634" max="5634" width="10.5546875" style="111" bestFit="1" customWidth="1"/>
    <col min="5635" max="5635" width="15.44140625" style="111" bestFit="1" customWidth="1"/>
    <col min="5636" max="5636" width="12.44140625" style="111" bestFit="1" customWidth="1"/>
    <col min="5637" max="5637" width="20.21875" style="111" bestFit="1" customWidth="1"/>
    <col min="5638" max="5639" width="27.21875" style="111" customWidth="1"/>
    <col min="5640" max="5640" width="17.44140625" style="111" bestFit="1" customWidth="1"/>
    <col min="5641" max="5642" width="17.21875" style="111" bestFit="1" customWidth="1"/>
    <col min="5643" max="5643" width="9.44140625" style="111" customWidth="1"/>
    <col min="5644" max="5644" width="0.77734375" style="111" customWidth="1"/>
    <col min="5645" max="5887" width="8.5546875" style="111"/>
    <col min="5888" max="5888" width="0.5546875" style="111" customWidth="1"/>
    <col min="5889" max="5889" width="11.44140625" style="111" customWidth="1"/>
    <col min="5890" max="5890" width="10.5546875" style="111" bestFit="1" customWidth="1"/>
    <col min="5891" max="5891" width="15.44140625" style="111" bestFit="1" customWidth="1"/>
    <col min="5892" max="5892" width="12.44140625" style="111" bestFit="1" customWidth="1"/>
    <col min="5893" max="5893" width="20.21875" style="111" bestFit="1" customWidth="1"/>
    <col min="5894" max="5895" width="27.21875" style="111" customWidth="1"/>
    <col min="5896" max="5896" width="17.44140625" style="111" bestFit="1" customWidth="1"/>
    <col min="5897" max="5898" width="17.21875" style="111" bestFit="1" customWidth="1"/>
    <col min="5899" max="5899" width="9.44140625" style="111" customWidth="1"/>
    <col min="5900" max="5900" width="0.77734375" style="111" customWidth="1"/>
    <col min="5901" max="6143" width="8.5546875" style="111"/>
    <col min="6144" max="6144" width="0.5546875" style="111" customWidth="1"/>
    <col min="6145" max="6145" width="11.44140625" style="111" customWidth="1"/>
    <col min="6146" max="6146" width="10.5546875" style="111" bestFit="1" customWidth="1"/>
    <col min="6147" max="6147" width="15.44140625" style="111" bestFit="1" customWidth="1"/>
    <col min="6148" max="6148" width="12.44140625" style="111" bestFit="1" customWidth="1"/>
    <col min="6149" max="6149" width="20.21875" style="111" bestFit="1" customWidth="1"/>
    <col min="6150" max="6151" width="27.21875" style="111" customWidth="1"/>
    <col min="6152" max="6152" width="17.44140625" style="111" bestFit="1" customWidth="1"/>
    <col min="6153" max="6154" width="17.21875" style="111" bestFit="1" customWidth="1"/>
    <col min="6155" max="6155" width="9.44140625" style="111" customWidth="1"/>
    <col min="6156" max="6156" width="0.77734375" style="111" customWidth="1"/>
    <col min="6157" max="6399" width="8.5546875" style="111"/>
    <col min="6400" max="6400" width="0.5546875" style="111" customWidth="1"/>
    <col min="6401" max="6401" width="11.44140625" style="111" customWidth="1"/>
    <col min="6402" max="6402" width="10.5546875" style="111" bestFit="1" customWidth="1"/>
    <col min="6403" max="6403" width="15.44140625" style="111" bestFit="1" customWidth="1"/>
    <col min="6404" max="6404" width="12.44140625" style="111" bestFit="1" customWidth="1"/>
    <col min="6405" max="6405" width="20.21875" style="111" bestFit="1" customWidth="1"/>
    <col min="6406" max="6407" width="27.21875" style="111" customWidth="1"/>
    <col min="6408" max="6408" width="17.44140625" style="111" bestFit="1" customWidth="1"/>
    <col min="6409" max="6410" width="17.21875" style="111" bestFit="1" customWidth="1"/>
    <col min="6411" max="6411" width="9.44140625" style="111" customWidth="1"/>
    <col min="6412" max="6412" width="0.77734375" style="111" customWidth="1"/>
    <col min="6413" max="6655" width="8.5546875" style="111"/>
    <col min="6656" max="6656" width="0.5546875" style="111" customWidth="1"/>
    <col min="6657" max="6657" width="11.44140625" style="111" customWidth="1"/>
    <col min="6658" max="6658" width="10.5546875" style="111" bestFit="1" customWidth="1"/>
    <col min="6659" max="6659" width="15.44140625" style="111" bestFit="1" customWidth="1"/>
    <col min="6660" max="6660" width="12.44140625" style="111" bestFit="1" customWidth="1"/>
    <col min="6661" max="6661" width="20.21875" style="111" bestFit="1" customWidth="1"/>
    <col min="6662" max="6663" width="27.21875" style="111" customWidth="1"/>
    <col min="6664" max="6664" width="17.44140625" style="111" bestFit="1" customWidth="1"/>
    <col min="6665" max="6666" width="17.21875" style="111" bestFit="1" customWidth="1"/>
    <col min="6667" max="6667" width="9.44140625" style="111" customWidth="1"/>
    <col min="6668" max="6668" width="0.77734375" style="111" customWidth="1"/>
    <col min="6669" max="6911" width="8.5546875" style="111"/>
    <col min="6912" max="6912" width="0.5546875" style="111" customWidth="1"/>
    <col min="6913" max="6913" width="11.44140625" style="111" customWidth="1"/>
    <col min="6914" max="6914" width="10.5546875" style="111" bestFit="1" customWidth="1"/>
    <col min="6915" max="6915" width="15.44140625" style="111" bestFit="1" customWidth="1"/>
    <col min="6916" max="6916" width="12.44140625" style="111" bestFit="1" customWidth="1"/>
    <col min="6917" max="6917" width="20.21875" style="111" bestFit="1" customWidth="1"/>
    <col min="6918" max="6919" width="27.21875" style="111" customWidth="1"/>
    <col min="6920" max="6920" width="17.44140625" style="111" bestFit="1" customWidth="1"/>
    <col min="6921" max="6922" width="17.21875" style="111" bestFit="1" customWidth="1"/>
    <col min="6923" max="6923" width="9.44140625" style="111" customWidth="1"/>
    <col min="6924" max="6924" width="0.77734375" style="111" customWidth="1"/>
    <col min="6925" max="7167" width="8.5546875" style="111"/>
    <col min="7168" max="7168" width="0.5546875" style="111" customWidth="1"/>
    <col min="7169" max="7169" width="11.44140625" style="111" customWidth="1"/>
    <col min="7170" max="7170" width="10.5546875" style="111" bestFit="1" customWidth="1"/>
    <col min="7171" max="7171" width="15.44140625" style="111" bestFit="1" customWidth="1"/>
    <col min="7172" max="7172" width="12.44140625" style="111" bestFit="1" customWidth="1"/>
    <col min="7173" max="7173" width="20.21875" style="111" bestFit="1" customWidth="1"/>
    <col min="7174" max="7175" width="27.21875" style="111" customWidth="1"/>
    <col min="7176" max="7176" width="17.44140625" style="111" bestFit="1" customWidth="1"/>
    <col min="7177" max="7178" width="17.21875" style="111" bestFit="1" customWidth="1"/>
    <col min="7179" max="7179" width="9.44140625" style="111" customWidth="1"/>
    <col min="7180" max="7180" width="0.77734375" style="111" customWidth="1"/>
    <col min="7181" max="7423" width="8.5546875" style="111"/>
    <col min="7424" max="7424" width="0.5546875" style="111" customWidth="1"/>
    <col min="7425" max="7425" width="11.44140625" style="111" customWidth="1"/>
    <col min="7426" max="7426" width="10.5546875" style="111" bestFit="1" customWidth="1"/>
    <col min="7427" max="7427" width="15.44140625" style="111" bestFit="1" customWidth="1"/>
    <col min="7428" max="7428" width="12.44140625" style="111" bestFit="1" customWidth="1"/>
    <col min="7429" max="7429" width="20.21875" style="111" bestFit="1" customWidth="1"/>
    <col min="7430" max="7431" width="27.21875" style="111" customWidth="1"/>
    <col min="7432" max="7432" width="17.44140625" style="111" bestFit="1" customWidth="1"/>
    <col min="7433" max="7434" width="17.21875" style="111" bestFit="1" customWidth="1"/>
    <col min="7435" max="7435" width="9.44140625" style="111" customWidth="1"/>
    <col min="7436" max="7436" width="0.77734375" style="111" customWidth="1"/>
    <col min="7437" max="7679" width="8.5546875" style="111"/>
    <col min="7680" max="7680" width="0.5546875" style="111" customWidth="1"/>
    <col min="7681" max="7681" width="11.44140625" style="111" customWidth="1"/>
    <col min="7682" max="7682" width="10.5546875" style="111" bestFit="1" customWidth="1"/>
    <col min="7683" max="7683" width="15.44140625" style="111" bestFit="1" customWidth="1"/>
    <col min="7684" max="7684" width="12.44140625" style="111" bestFit="1" customWidth="1"/>
    <col min="7685" max="7685" width="20.21875" style="111" bestFit="1" customWidth="1"/>
    <col min="7686" max="7687" width="27.21875" style="111" customWidth="1"/>
    <col min="7688" max="7688" width="17.44140625" style="111" bestFit="1" customWidth="1"/>
    <col min="7689" max="7690" width="17.21875" style="111" bestFit="1" customWidth="1"/>
    <col min="7691" max="7691" width="9.44140625" style="111" customWidth="1"/>
    <col min="7692" max="7692" width="0.77734375" style="111" customWidth="1"/>
    <col min="7693" max="7935" width="8.5546875" style="111"/>
    <col min="7936" max="7936" width="0.5546875" style="111" customWidth="1"/>
    <col min="7937" max="7937" width="11.44140625" style="111" customWidth="1"/>
    <col min="7938" max="7938" width="10.5546875" style="111" bestFit="1" customWidth="1"/>
    <col min="7939" max="7939" width="15.44140625" style="111" bestFit="1" customWidth="1"/>
    <col min="7940" max="7940" width="12.44140625" style="111" bestFit="1" customWidth="1"/>
    <col min="7941" max="7941" width="20.21875" style="111" bestFit="1" customWidth="1"/>
    <col min="7942" max="7943" width="27.21875" style="111" customWidth="1"/>
    <col min="7944" max="7944" width="17.44140625" style="111" bestFit="1" customWidth="1"/>
    <col min="7945" max="7946" width="17.21875" style="111" bestFit="1" customWidth="1"/>
    <col min="7947" max="7947" width="9.44140625" style="111" customWidth="1"/>
    <col min="7948" max="7948" width="0.77734375" style="111" customWidth="1"/>
    <col min="7949" max="8191" width="8.5546875" style="111"/>
    <col min="8192" max="8192" width="0.5546875" style="111" customWidth="1"/>
    <col min="8193" max="8193" width="11.44140625" style="111" customWidth="1"/>
    <col min="8194" max="8194" width="10.5546875" style="111" bestFit="1" customWidth="1"/>
    <col min="8195" max="8195" width="15.44140625" style="111" bestFit="1" customWidth="1"/>
    <col min="8196" max="8196" width="12.44140625" style="111" bestFit="1" customWidth="1"/>
    <col min="8197" max="8197" width="20.21875" style="111" bestFit="1" customWidth="1"/>
    <col min="8198" max="8199" width="27.21875" style="111" customWidth="1"/>
    <col min="8200" max="8200" width="17.44140625" style="111" bestFit="1" customWidth="1"/>
    <col min="8201" max="8202" width="17.21875" style="111" bestFit="1" customWidth="1"/>
    <col min="8203" max="8203" width="9.44140625" style="111" customWidth="1"/>
    <col min="8204" max="8204" width="0.77734375" style="111" customWidth="1"/>
    <col min="8205" max="8447" width="8.5546875" style="111"/>
    <col min="8448" max="8448" width="0.5546875" style="111" customWidth="1"/>
    <col min="8449" max="8449" width="11.44140625" style="111" customWidth="1"/>
    <col min="8450" max="8450" width="10.5546875" style="111" bestFit="1" customWidth="1"/>
    <col min="8451" max="8451" width="15.44140625" style="111" bestFit="1" customWidth="1"/>
    <col min="8452" max="8452" width="12.44140625" style="111" bestFit="1" customWidth="1"/>
    <col min="8453" max="8453" width="20.21875" style="111" bestFit="1" customWidth="1"/>
    <col min="8454" max="8455" width="27.21875" style="111" customWidth="1"/>
    <col min="8456" max="8456" width="17.44140625" style="111" bestFit="1" customWidth="1"/>
    <col min="8457" max="8458" width="17.21875" style="111" bestFit="1" customWidth="1"/>
    <col min="8459" max="8459" width="9.44140625" style="111" customWidth="1"/>
    <col min="8460" max="8460" width="0.77734375" style="111" customWidth="1"/>
    <col min="8461" max="8703" width="8.5546875" style="111"/>
    <col min="8704" max="8704" width="0.5546875" style="111" customWidth="1"/>
    <col min="8705" max="8705" width="11.44140625" style="111" customWidth="1"/>
    <col min="8706" max="8706" width="10.5546875" style="111" bestFit="1" customWidth="1"/>
    <col min="8707" max="8707" width="15.44140625" style="111" bestFit="1" customWidth="1"/>
    <col min="8708" max="8708" width="12.44140625" style="111" bestFit="1" customWidth="1"/>
    <col min="8709" max="8709" width="20.21875" style="111" bestFit="1" customWidth="1"/>
    <col min="8710" max="8711" width="27.21875" style="111" customWidth="1"/>
    <col min="8712" max="8712" width="17.44140625" style="111" bestFit="1" customWidth="1"/>
    <col min="8713" max="8714" width="17.21875" style="111" bestFit="1" customWidth="1"/>
    <col min="8715" max="8715" width="9.44140625" style="111" customWidth="1"/>
    <col min="8716" max="8716" width="0.77734375" style="111" customWidth="1"/>
    <col min="8717" max="8959" width="8.5546875" style="111"/>
    <col min="8960" max="8960" width="0.5546875" style="111" customWidth="1"/>
    <col min="8961" max="8961" width="11.44140625" style="111" customWidth="1"/>
    <col min="8962" max="8962" width="10.5546875" style="111" bestFit="1" customWidth="1"/>
    <col min="8963" max="8963" width="15.44140625" style="111" bestFit="1" customWidth="1"/>
    <col min="8964" max="8964" width="12.44140625" style="111" bestFit="1" customWidth="1"/>
    <col min="8965" max="8965" width="20.21875" style="111" bestFit="1" customWidth="1"/>
    <col min="8966" max="8967" width="27.21875" style="111" customWidth="1"/>
    <col min="8968" max="8968" width="17.44140625" style="111" bestFit="1" customWidth="1"/>
    <col min="8969" max="8970" width="17.21875" style="111" bestFit="1" customWidth="1"/>
    <col min="8971" max="8971" width="9.44140625" style="111" customWidth="1"/>
    <col min="8972" max="8972" width="0.77734375" style="111" customWidth="1"/>
    <col min="8973" max="9215" width="8.5546875" style="111"/>
    <col min="9216" max="9216" width="0.5546875" style="111" customWidth="1"/>
    <col min="9217" max="9217" width="11.44140625" style="111" customWidth="1"/>
    <col min="9218" max="9218" width="10.5546875" style="111" bestFit="1" customWidth="1"/>
    <col min="9219" max="9219" width="15.44140625" style="111" bestFit="1" customWidth="1"/>
    <col min="9220" max="9220" width="12.44140625" style="111" bestFit="1" customWidth="1"/>
    <col min="9221" max="9221" width="20.21875" style="111" bestFit="1" customWidth="1"/>
    <col min="9222" max="9223" width="27.21875" style="111" customWidth="1"/>
    <col min="9224" max="9224" width="17.44140625" style="111" bestFit="1" customWidth="1"/>
    <col min="9225" max="9226" width="17.21875" style="111" bestFit="1" customWidth="1"/>
    <col min="9227" max="9227" width="9.44140625" style="111" customWidth="1"/>
    <col min="9228" max="9228" width="0.77734375" style="111" customWidth="1"/>
    <col min="9229" max="9471" width="8.5546875" style="111"/>
    <col min="9472" max="9472" width="0.5546875" style="111" customWidth="1"/>
    <col min="9473" max="9473" width="11.44140625" style="111" customWidth="1"/>
    <col min="9474" max="9474" width="10.5546875" style="111" bestFit="1" customWidth="1"/>
    <col min="9475" max="9475" width="15.44140625" style="111" bestFit="1" customWidth="1"/>
    <col min="9476" max="9476" width="12.44140625" style="111" bestFit="1" customWidth="1"/>
    <col min="9477" max="9477" width="20.21875" style="111" bestFit="1" customWidth="1"/>
    <col min="9478" max="9479" width="27.21875" style="111" customWidth="1"/>
    <col min="9480" max="9480" width="17.44140625" style="111" bestFit="1" customWidth="1"/>
    <col min="9481" max="9482" width="17.21875" style="111" bestFit="1" customWidth="1"/>
    <col min="9483" max="9483" width="9.44140625" style="111" customWidth="1"/>
    <col min="9484" max="9484" width="0.77734375" style="111" customWidth="1"/>
    <col min="9485" max="9727" width="8.5546875" style="111"/>
    <col min="9728" max="9728" width="0.5546875" style="111" customWidth="1"/>
    <col min="9729" max="9729" width="11.44140625" style="111" customWidth="1"/>
    <col min="9730" max="9730" width="10.5546875" style="111" bestFit="1" customWidth="1"/>
    <col min="9731" max="9731" width="15.44140625" style="111" bestFit="1" customWidth="1"/>
    <col min="9732" max="9732" width="12.44140625" style="111" bestFit="1" customWidth="1"/>
    <col min="9733" max="9733" width="20.21875" style="111" bestFit="1" customWidth="1"/>
    <col min="9734" max="9735" width="27.21875" style="111" customWidth="1"/>
    <col min="9736" max="9736" width="17.44140625" style="111" bestFit="1" customWidth="1"/>
    <col min="9737" max="9738" width="17.21875" style="111" bestFit="1" customWidth="1"/>
    <col min="9739" max="9739" width="9.44140625" style="111" customWidth="1"/>
    <col min="9740" max="9740" width="0.77734375" style="111" customWidth="1"/>
    <col min="9741" max="9983" width="8.5546875" style="111"/>
    <col min="9984" max="9984" width="0.5546875" style="111" customWidth="1"/>
    <col min="9985" max="9985" width="11.44140625" style="111" customWidth="1"/>
    <col min="9986" max="9986" width="10.5546875" style="111" bestFit="1" customWidth="1"/>
    <col min="9987" max="9987" width="15.44140625" style="111" bestFit="1" customWidth="1"/>
    <col min="9988" max="9988" width="12.44140625" style="111" bestFit="1" customWidth="1"/>
    <col min="9989" max="9989" width="20.21875" style="111" bestFit="1" customWidth="1"/>
    <col min="9990" max="9991" width="27.21875" style="111" customWidth="1"/>
    <col min="9992" max="9992" width="17.44140625" style="111" bestFit="1" customWidth="1"/>
    <col min="9993" max="9994" width="17.21875" style="111" bestFit="1" customWidth="1"/>
    <col min="9995" max="9995" width="9.44140625" style="111" customWidth="1"/>
    <col min="9996" max="9996" width="0.77734375" style="111" customWidth="1"/>
    <col min="9997" max="10239" width="8.5546875" style="111"/>
    <col min="10240" max="10240" width="0.5546875" style="111" customWidth="1"/>
    <col min="10241" max="10241" width="11.44140625" style="111" customWidth="1"/>
    <col min="10242" max="10242" width="10.5546875" style="111" bestFit="1" customWidth="1"/>
    <col min="10243" max="10243" width="15.44140625" style="111" bestFit="1" customWidth="1"/>
    <col min="10244" max="10244" width="12.44140625" style="111" bestFit="1" customWidth="1"/>
    <col min="10245" max="10245" width="20.21875" style="111" bestFit="1" customWidth="1"/>
    <col min="10246" max="10247" width="27.21875" style="111" customWidth="1"/>
    <col min="10248" max="10248" width="17.44140625" style="111" bestFit="1" customWidth="1"/>
    <col min="10249" max="10250" width="17.21875" style="111" bestFit="1" customWidth="1"/>
    <col min="10251" max="10251" width="9.44140625" style="111" customWidth="1"/>
    <col min="10252" max="10252" width="0.77734375" style="111" customWidth="1"/>
    <col min="10253" max="10495" width="8.5546875" style="111"/>
    <col min="10496" max="10496" width="0.5546875" style="111" customWidth="1"/>
    <col min="10497" max="10497" width="11.44140625" style="111" customWidth="1"/>
    <col min="10498" max="10498" width="10.5546875" style="111" bestFit="1" customWidth="1"/>
    <col min="10499" max="10499" width="15.44140625" style="111" bestFit="1" customWidth="1"/>
    <col min="10500" max="10500" width="12.44140625" style="111" bestFit="1" customWidth="1"/>
    <col min="10501" max="10501" width="20.21875" style="111" bestFit="1" customWidth="1"/>
    <col min="10502" max="10503" width="27.21875" style="111" customWidth="1"/>
    <col min="10504" max="10504" width="17.44140625" style="111" bestFit="1" customWidth="1"/>
    <col min="10505" max="10506" width="17.21875" style="111" bestFit="1" customWidth="1"/>
    <col min="10507" max="10507" width="9.44140625" style="111" customWidth="1"/>
    <col min="10508" max="10508" width="0.77734375" style="111" customWidth="1"/>
    <col min="10509" max="10751" width="8.5546875" style="111"/>
    <col min="10752" max="10752" width="0.5546875" style="111" customWidth="1"/>
    <col min="10753" max="10753" width="11.44140625" style="111" customWidth="1"/>
    <col min="10754" max="10754" width="10.5546875" style="111" bestFit="1" customWidth="1"/>
    <col min="10755" max="10755" width="15.44140625" style="111" bestFit="1" customWidth="1"/>
    <col min="10756" max="10756" width="12.44140625" style="111" bestFit="1" customWidth="1"/>
    <col min="10757" max="10757" width="20.21875" style="111" bestFit="1" customWidth="1"/>
    <col min="10758" max="10759" width="27.21875" style="111" customWidth="1"/>
    <col min="10760" max="10760" width="17.44140625" style="111" bestFit="1" customWidth="1"/>
    <col min="10761" max="10762" width="17.21875" style="111" bestFit="1" customWidth="1"/>
    <col min="10763" max="10763" width="9.44140625" style="111" customWidth="1"/>
    <col min="10764" max="10764" width="0.77734375" style="111" customWidth="1"/>
    <col min="10765" max="11007" width="8.5546875" style="111"/>
    <col min="11008" max="11008" width="0.5546875" style="111" customWidth="1"/>
    <col min="11009" max="11009" width="11.44140625" style="111" customWidth="1"/>
    <col min="11010" max="11010" width="10.5546875" style="111" bestFit="1" customWidth="1"/>
    <col min="11011" max="11011" width="15.44140625" style="111" bestFit="1" customWidth="1"/>
    <col min="11012" max="11012" width="12.44140625" style="111" bestFit="1" customWidth="1"/>
    <col min="11013" max="11013" width="20.21875" style="111" bestFit="1" customWidth="1"/>
    <col min="11014" max="11015" width="27.21875" style="111" customWidth="1"/>
    <col min="11016" max="11016" width="17.44140625" style="111" bestFit="1" customWidth="1"/>
    <col min="11017" max="11018" width="17.21875" style="111" bestFit="1" customWidth="1"/>
    <col min="11019" max="11019" width="9.44140625" style="111" customWidth="1"/>
    <col min="11020" max="11020" width="0.77734375" style="111" customWidth="1"/>
    <col min="11021" max="11263" width="8.5546875" style="111"/>
    <col min="11264" max="11264" width="0.5546875" style="111" customWidth="1"/>
    <col min="11265" max="11265" width="11.44140625" style="111" customWidth="1"/>
    <col min="11266" max="11266" width="10.5546875" style="111" bestFit="1" customWidth="1"/>
    <col min="11267" max="11267" width="15.44140625" style="111" bestFit="1" customWidth="1"/>
    <col min="11268" max="11268" width="12.44140625" style="111" bestFit="1" customWidth="1"/>
    <col min="11269" max="11269" width="20.21875" style="111" bestFit="1" customWidth="1"/>
    <col min="11270" max="11271" width="27.21875" style="111" customWidth="1"/>
    <col min="11272" max="11272" width="17.44140625" style="111" bestFit="1" customWidth="1"/>
    <col min="11273" max="11274" width="17.21875" style="111" bestFit="1" customWidth="1"/>
    <col min="11275" max="11275" width="9.44140625" style="111" customWidth="1"/>
    <col min="11276" max="11276" width="0.77734375" style="111" customWidth="1"/>
    <col min="11277" max="11519" width="8.5546875" style="111"/>
    <col min="11520" max="11520" width="0.5546875" style="111" customWidth="1"/>
    <col min="11521" max="11521" width="11.44140625" style="111" customWidth="1"/>
    <col min="11522" max="11522" width="10.5546875" style="111" bestFit="1" customWidth="1"/>
    <col min="11523" max="11523" width="15.44140625" style="111" bestFit="1" customWidth="1"/>
    <col min="11524" max="11524" width="12.44140625" style="111" bestFit="1" customWidth="1"/>
    <col min="11525" max="11525" width="20.21875" style="111" bestFit="1" customWidth="1"/>
    <col min="11526" max="11527" width="27.21875" style="111" customWidth="1"/>
    <col min="11528" max="11528" width="17.44140625" style="111" bestFit="1" customWidth="1"/>
    <col min="11529" max="11530" width="17.21875" style="111" bestFit="1" customWidth="1"/>
    <col min="11531" max="11531" width="9.44140625" style="111" customWidth="1"/>
    <col min="11532" max="11532" width="0.77734375" style="111" customWidth="1"/>
    <col min="11533" max="11775" width="8.5546875" style="111"/>
    <col min="11776" max="11776" width="0.5546875" style="111" customWidth="1"/>
    <col min="11777" max="11777" width="11.44140625" style="111" customWidth="1"/>
    <col min="11778" max="11778" width="10.5546875" style="111" bestFit="1" customWidth="1"/>
    <col min="11779" max="11779" width="15.44140625" style="111" bestFit="1" customWidth="1"/>
    <col min="11780" max="11780" width="12.44140625" style="111" bestFit="1" customWidth="1"/>
    <col min="11781" max="11781" width="20.21875" style="111" bestFit="1" customWidth="1"/>
    <col min="11782" max="11783" width="27.21875" style="111" customWidth="1"/>
    <col min="11784" max="11784" width="17.44140625" style="111" bestFit="1" customWidth="1"/>
    <col min="11785" max="11786" width="17.21875" style="111" bestFit="1" customWidth="1"/>
    <col min="11787" max="11787" width="9.44140625" style="111" customWidth="1"/>
    <col min="11788" max="11788" width="0.77734375" style="111" customWidth="1"/>
    <col min="11789" max="12031" width="8.5546875" style="111"/>
    <col min="12032" max="12032" width="0.5546875" style="111" customWidth="1"/>
    <col min="12033" max="12033" width="11.44140625" style="111" customWidth="1"/>
    <col min="12034" max="12034" width="10.5546875" style="111" bestFit="1" customWidth="1"/>
    <col min="12035" max="12035" width="15.44140625" style="111" bestFit="1" customWidth="1"/>
    <col min="12036" max="12036" width="12.44140625" style="111" bestFit="1" customWidth="1"/>
    <col min="12037" max="12037" width="20.21875" style="111" bestFit="1" customWidth="1"/>
    <col min="12038" max="12039" width="27.21875" style="111" customWidth="1"/>
    <col min="12040" max="12040" width="17.44140625" style="111" bestFit="1" customWidth="1"/>
    <col min="12041" max="12042" width="17.21875" style="111" bestFit="1" customWidth="1"/>
    <col min="12043" max="12043" width="9.44140625" style="111" customWidth="1"/>
    <col min="12044" max="12044" width="0.77734375" style="111" customWidth="1"/>
    <col min="12045" max="12287" width="8.5546875" style="111"/>
    <col min="12288" max="12288" width="0.5546875" style="111" customWidth="1"/>
    <col min="12289" max="12289" width="11.44140625" style="111" customWidth="1"/>
    <col min="12290" max="12290" width="10.5546875" style="111" bestFit="1" customWidth="1"/>
    <col min="12291" max="12291" width="15.44140625" style="111" bestFit="1" customWidth="1"/>
    <col min="12292" max="12292" width="12.44140625" style="111" bestFit="1" customWidth="1"/>
    <col min="12293" max="12293" width="20.21875" style="111" bestFit="1" customWidth="1"/>
    <col min="12294" max="12295" width="27.21875" style="111" customWidth="1"/>
    <col min="12296" max="12296" width="17.44140625" style="111" bestFit="1" customWidth="1"/>
    <col min="12297" max="12298" width="17.21875" style="111" bestFit="1" customWidth="1"/>
    <col min="12299" max="12299" width="9.44140625" style="111" customWidth="1"/>
    <col min="12300" max="12300" width="0.77734375" style="111" customWidth="1"/>
    <col min="12301" max="12543" width="8.5546875" style="111"/>
    <col min="12544" max="12544" width="0.5546875" style="111" customWidth="1"/>
    <col min="12545" max="12545" width="11.44140625" style="111" customWidth="1"/>
    <col min="12546" max="12546" width="10.5546875" style="111" bestFit="1" customWidth="1"/>
    <col min="12547" max="12547" width="15.44140625" style="111" bestFit="1" customWidth="1"/>
    <col min="12548" max="12548" width="12.44140625" style="111" bestFit="1" customWidth="1"/>
    <col min="12549" max="12549" width="20.21875" style="111" bestFit="1" customWidth="1"/>
    <col min="12550" max="12551" width="27.21875" style="111" customWidth="1"/>
    <col min="12552" max="12552" width="17.44140625" style="111" bestFit="1" customWidth="1"/>
    <col min="12553" max="12554" width="17.21875" style="111" bestFit="1" customWidth="1"/>
    <col min="12555" max="12555" width="9.44140625" style="111" customWidth="1"/>
    <col min="12556" max="12556" width="0.77734375" style="111" customWidth="1"/>
    <col min="12557" max="12799" width="8.5546875" style="111"/>
    <col min="12800" max="12800" width="0.5546875" style="111" customWidth="1"/>
    <col min="12801" max="12801" width="11.44140625" style="111" customWidth="1"/>
    <col min="12802" max="12802" width="10.5546875" style="111" bestFit="1" customWidth="1"/>
    <col min="12803" max="12803" width="15.44140625" style="111" bestFit="1" customWidth="1"/>
    <col min="12804" max="12804" width="12.44140625" style="111" bestFit="1" customWidth="1"/>
    <col min="12805" max="12805" width="20.21875" style="111" bestFit="1" customWidth="1"/>
    <col min="12806" max="12807" width="27.21875" style="111" customWidth="1"/>
    <col min="12808" max="12808" width="17.44140625" style="111" bestFit="1" customWidth="1"/>
    <col min="12809" max="12810" width="17.21875" style="111" bestFit="1" customWidth="1"/>
    <col min="12811" max="12811" width="9.44140625" style="111" customWidth="1"/>
    <col min="12812" max="12812" width="0.77734375" style="111" customWidth="1"/>
    <col min="12813" max="13055" width="8.5546875" style="111"/>
    <col min="13056" max="13056" width="0.5546875" style="111" customWidth="1"/>
    <col min="13057" max="13057" width="11.44140625" style="111" customWidth="1"/>
    <col min="13058" max="13058" width="10.5546875" style="111" bestFit="1" customWidth="1"/>
    <col min="13059" max="13059" width="15.44140625" style="111" bestFit="1" customWidth="1"/>
    <col min="13060" max="13060" width="12.44140625" style="111" bestFit="1" customWidth="1"/>
    <col min="13061" max="13061" width="20.21875" style="111" bestFit="1" customWidth="1"/>
    <col min="13062" max="13063" width="27.21875" style="111" customWidth="1"/>
    <col min="13064" max="13064" width="17.44140625" style="111" bestFit="1" customWidth="1"/>
    <col min="13065" max="13066" width="17.21875" style="111" bestFit="1" customWidth="1"/>
    <col min="13067" max="13067" width="9.44140625" style="111" customWidth="1"/>
    <col min="13068" max="13068" width="0.77734375" style="111" customWidth="1"/>
    <col min="13069" max="13311" width="8.5546875" style="111"/>
    <col min="13312" max="13312" width="0.5546875" style="111" customWidth="1"/>
    <col min="13313" max="13313" width="11.44140625" style="111" customWidth="1"/>
    <col min="13314" max="13314" width="10.5546875" style="111" bestFit="1" customWidth="1"/>
    <col min="13315" max="13315" width="15.44140625" style="111" bestFit="1" customWidth="1"/>
    <col min="13316" max="13316" width="12.44140625" style="111" bestFit="1" customWidth="1"/>
    <col min="13317" max="13317" width="20.21875" style="111" bestFit="1" customWidth="1"/>
    <col min="13318" max="13319" width="27.21875" style="111" customWidth="1"/>
    <col min="13320" max="13320" width="17.44140625" style="111" bestFit="1" customWidth="1"/>
    <col min="13321" max="13322" width="17.21875" style="111" bestFit="1" customWidth="1"/>
    <col min="13323" max="13323" width="9.44140625" style="111" customWidth="1"/>
    <col min="13324" max="13324" width="0.77734375" style="111" customWidth="1"/>
    <col min="13325" max="13567" width="8.5546875" style="111"/>
    <col min="13568" max="13568" width="0.5546875" style="111" customWidth="1"/>
    <col min="13569" max="13569" width="11.44140625" style="111" customWidth="1"/>
    <col min="13570" max="13570" width="10.5546875" style="111" bestFit="1" customWidth="1"/>
    <col min="13571" max="13571" width="15.44140625" style="111" bestFit="1" customWidth="1"/>
    <col min="13572" max="13572" width="12.44140625" style="111" bestFit="1" customWidth="1"/>
    <col min="13573" max="13573" width="20.21875" style="111" bestFit="1" customWidth="1"/>
    <col min="13574" max="13575" width="27.21875" style="111" customWidth="1"/>
    <col min="13576" max="13576" width="17.44140625" style="111" bestFit="1" customWidth="1"/>
    <col min="13577" max="13578" width="17.21875" style="111" bestFit="1" customWidth="1"/>
    <col min="13579" max="13579" width="9.44140625" style="111" customWidth="1"/>
    <col min="13580" max="13580" width="0.77734375" style="111" customWidth="1"/>
    <col min="13581" max="13823" width="8.5546875" style="111"/>
    <col min="13824" max="13824" width="0.5546875" style="111" customWidth="1"/>
    <col min="13825" max="13825" width="11.44140625" style="111" customWidth="1"/>
    <col min="13826" max="13826" width="10.5546875" style="111" bestFit="1" customWidth="1"/>
    <col min="13827" max="13827" width="15.44140625" style="111" bestFit="1" customWidth="1"/>
    <col min="13828" max="13828" width="12.44140625" style="111" bestFit="1" customWidth="1"/>
    <col min="13829" max="13829" width="20.21875" style="111" bestFit="1" customWidth="1"/>
    <col min="13830" max="13831" width="27.21875" style="111" customWidth="1"/>
    <col min="13832" max="13832" width="17.44140625" style="111" bestFit="1" customWidth="1"/>
    <col min="13833" max="13834" width="17.21875" style="111" bestFit="1" customWidth="1"/>
    <col min="13835" max="13835" width="9.44140625" style="111" customWidth="1"/>
    <col min="13836" max="13836" width="0.77734375" style="111" customWidth="1"/>
    <col min="13837" max="14079" width="8.5546875" style="111"/>
    <col min="14080" max="14080" width="0.5546875" style="111" customWidth="1"/>
    <col min="14081" max="14081" width="11.44140625" style="111" customWidth="1"/>
    <col min="14082" max="14082" width="10.5546875" style="111" bestFit="1" customWidth="1"/>
    <col min="14083" max="14083" width="15.44140625" style="111" bestFit="1" customWidth="1"/>
    <col min="14084" max="14084" width="12.44140625" style="111" bestFit="1" customWidth="1"/>
    <col min="14085" max="14085" width="20.21875" style="111" bestFit="1" customWidth="1"/>
    <col min="14086" max="14087" width="27.21875" style="111" customWidth="1"/>
    <col min="14088" max="14088" width="17.44140625" style="111" bestFit="1" customWidth="1"/>
    <col min="14089" max="14090" width="17.21875" style="111" bestFit="1" customWidth="1"/>
    <col min="14091" max="14091" width="9.44140625" style="111" customWidth="1"/>
    <col min="14092" max="14092" width="0.77734375" style="111" customWidth="1"/>
    <col min="14093" max="14335" width="8.5546875" style="111"/>
    <col min="14336" max="14336" width="0.5546875" style="111" customWidth="1"/>
    <col min="14337" max="14337" width="11.44140625" style="111" customWidth="1"/>
    <col min="14338" max="14338" width="10.5546875" style="111" bestFit="1" customWidth="1"/>
    <col min="14339" max="14339" width="15.44140625" style="111" bestFit="1" customWidth="1"/>
    <col min="14340" max="14340" width="12.44140625" style="111" bestFit="1" customWidth="1"/>
    <col min="14341" max="14341" width="20.21875" style="111" bestFit="1" customWidth="1"/>
    <col min="14342" max="14343" width="27.21875" style="111" customWidth="1"/>
    <col min="14344" max="14344" width="17.44140625" style="111" bestFit="1" customWidth="1"/>
    <col min="14345" max="14346" width="17.21875" style="111" bestFit="1" customWidth="1"/>
    <col min="14347" max="14347" width="9.44140625" style="111" customWidth="1"/>
    <col min="14348" max="14348" width="0.77734375" style="111" customWidth="1"/>
    <col min="14349" max="14591" width="8.5546875" style="111"/>
    <col min="14592" max="14592" width="0.5546875" style="111" customWidth="1"/>
    <col min="14593" max="14593" width="11.44140625" style="111" customWidth="1"/>
    <col min="14594" max="14594" width="10.5546875" style="111" bestFit="1" customWidth="1"/>
    <col min="14595" max="14595" width="15.44140625" style="111" bestFit="1" customWidth="1"/>
    <col min="14596" max="14596" width="12.44140625" style="111" bestFit="1" customWidth="1"/>
    <col min="14597" max="14597" width="20.21875" style="111" bestFit="1" customWidth="1"/>
    <col min="14598" max="14599" width="27.21875" style="111" customWidth="1"/>
    <col min="14600" max="14600" width="17.44140625" style="111" bestFit="1" customWidth="1"/>
    <col min="14601" max="14602" width="17.21875" style="111" bestFit="1" customWidth="1"/>
    <col min="14603" max="14603" width="9.44140625" style="111" customWidth="1"/>
    <col min="14604" max="14604" width="0.77734375" style="111" customWidth="1"/>
    <col min="14605" max="14847" width="8.5546875" style="111"/>
    <col min="14848" max="14848" width="0.5546875" style="111" customWidth="1"/>
    <col min="14849" max="14849" width="11.44140625" style="111" customWidth="1"/>
    <col min="14850" max="14850" width="10.5546875" style="111" bestFit="1" customWidth="1"/>
    <col min="14851" max="14851" width="15.44140625" style="111" bestFit="1" customWidth="1"/>
    <col min="14852" max="14852" width="12.44140625" style="111" bestFit="1" customWidth="1"/>
    <col min="14853" max="14853" width="20.21875" style="111" bestFit="1" customWidth="1"/>
    <col min="14854" max="14855" width="27.21875" style="111" customWidth="1"/>
    <col min="14856" max="14856" width="17.44140625" style="111" bestFit="1" customWidth="1"/>
    <col min="14857" max="14858" width="17.21875" style="111" bestFit="1" customWidth="1"/>
    <col min="14859" max="14859" width="9.44140625" style="111" customWidth="1"/>
    <col min="14860" max="14860" width="0.77734375" style="111" customWidth="1"/>
    <col min="14861" max="15103" width="8.5546875" style="111"/>
    <col min="15104" max="15104" width="0.5546875" style="111" customWidth="1"/>
    <col min="15105" max="15105" width="11.44140625" style="111" customWidth="1"/>
    <col min="15106" max="15106" width="10.5546875" style="111" bestFit="1" customWidth="1"/>
    <col min="15107" max="15107" width="15.44140625" style="111" bestFit="1" customWidth="1"/>
    <col min="15108" max="15108" width="12.44140625" style="111" bestFit="1" customWidth="1"/>
    <col min="15109" max="15109" width="20.21875" style="111" bestFit="1" customWidth="1"/>
    <col min="15110" max="15111" width="27.21875" style="111" customWidth="1"/>
    <col min="15112" max="15112" width="17.44140625" style="111" bestFit="1" customWidth="1"/>
    <col min="15113" max="15114" width="17.21875" style="111" bestFit="1" customWidth="1"/>
    <col min="15115" max="15115" width="9.44140625" style="111" customWidth="1"/>
    <col min="15116" max="15116" width="0.77734375" style="111" customWidth="1"/>
    <col min="15117" max="15359" width="8.5546875" style="111"/>
    <col min="15360" max="15360" width="0.5546875" style="111" customWidth="1"/>
    <col min="15361" max="15361" width="11.44140625" style="111" customWidth="1"/>
    <col min="15362" max="15362" width="10.5546875" style="111" bestFit="1" customWidth="1"/>
    <col min="15363" max="15363" width="15.44140625" style="111" bestFit="1" customWidth="1"/>
    <col min="15364" max="15364" width="12.44140625" style="111" bestFit="1" customWidth="1"/>
    <col min="15365" max="15365" width="20.21875" style="111" bestFit="1" customWidth="1"/>
    <col min="15366" max="15367" width="27.21875" style="111" customWidth="1"/>
    <col min="15368" max="15368" width="17.44140625" style="111" bestFit="1" customWidth="1"/>
    <col min="15369" max="15370" width="17.21875" style="111" bestFit="1" customWidth="1"/>
    <col min="15371" max="15371" width="9.44140625" style="111" customWidth="1"/>
    <col min="15372" max="15372" width="0.77734375" style="111" customWidth="1"/>
    <col min="15373" max="15615" width="8.5546875" style="111"/>
    <col min="15616" max="15616" width="0.5546875" style="111" customWidth="1"/>
    <col min="15617" max="15617" width="11.44140625" style="111" customWidth="1"/>
    <col min="15618" max="15618" width="10.5546875" style="111" bestFit="1" customWidth="1"/>
    <col min="15619" max="15619" width="15.44140625" style="111" bestFit="1" customWidth="1"/>
    <col min="15620" max="15620" width="12.44140625" style="111" bestFit="1" customWidth="1"/>
    <col min="15621" max="15621" width="20.21875" style="111" bestFit="1" customWidth="1"/>
    <col min="15622" max="15623" width="27.21875" style="111" customWidth="1"/>
    <col min="15624" max="15624" width="17.44140625" style="111" bestFit="1" customWidth="1"/>
    <col min="15625" max="15626" width="17.21875" style="111" bestFit="1" customWidth="1"/>
    <col min="15627" max="15627" width="9.44140625" style="111" customWidth="1"/>
    <col min="15628" max="15628" width="0.77734375" style="111" customWidth="1"/>
    <col min="15629" max="15871" width="8.5546875" style="111"/>
    <col min="15872" max="15872" width="0.5546875" style="111" customWidth="1"/>
    <col min="15873" max="15873" width="11.44140625" style="111" customWidth="1"/>
    <col min="15874" max="15874" width="10.5546875" style="111" bestFit="1" customWidth="1"/>
    <col min="15875" max="15875" width="15.44140625" style="111" bestFit="1" customWidth="1"/>
    <col min="15876" max="15876" width="12.44140625" style="111" bestFit="1" customWidth="1"/>
    <col min="15877" max="15877" width="20.21875" style="111" bestFit="1" customWidth="1"/>
    <col min="15878" max="15879" width="27.21875" style="111" customWidth="1"/>
    <col min="15880" max="15880" width="17.44140625" style="111" bestFit="1" customWidth="1"/>
    <col min="15881" max="15882" width="17.21875" style="111" bestFit="1" customWidth="1"/>
    <col min="15883" max="15883" width="9.44140625" style="111" customWidth="1"/>
    <col min="15884" max="15884" width="0.77734375" style="111" customWidth="1"/>
    <col min="15885" max="16127" width="8.5546875" style="111"/>
    <col min="16128" max="16128" width="0.5546875" style="111" customWidth="1"/>
    <col min="16129" max="16129" width="11.44140625" style="111" customWidth="1"/>
    <col min="16130" max="16130" width="10.5546875" style="111" bestFit="1" customWidth="1"/>
    <col min="16131" max="16131" width="15.44140625" style="111" bestFit="1" customWidth="1"/>
    <col min="16132" max="16132" width="12.44140625" style="111" bestFit="1" customWidth="1"/>
    <col min="16133" max="16133" width="20.21875" style="111" bestFit="1" customWidth="1"/>
    <col min="16134" max="16135" width="27.21875" style="111" customWidth="1"/>
    <col min="16136" max="16136" width="17.44140625" style="111" bestFit="1" customWidth="1"/>
    <col min="16137" max="16138" width="17.21875" style="111" bestFit="1" customWidth="1"/>
    <col min="16139" max="16139" width="9.44140625" style="111" customWidth="1"/>
    <col min="16140" max="16140" width="0.77734375" style="111" customWidth="1"/>
    <col min="16141" max="16384" width="8.5546875" style="111"/>
  </cols>
  <sheetData>
    <row r="1" spans="1:255" ht="30" customHeight="1" thickBot="1" x14ac:dyDescent="0.35">
      <c r="A1" s="524" t="s">
        <v>1186</v>
      </c>
      <c r="B1" s="525"/>
      <c r="C1" s="525"/>
      <c r="D1" s="525"/>
      <c r="E1" s="525"/>
      <c r="F1" s="525"/>
      <c r="G1" s="525"/>
      <c r="H1" s="525"/>
      <c r="I1" s="525"/>
      <c r="J1" s="525"/>
      <c r="K1" s="526"/>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c r="GJ1" s="122"/>
      <c r="GK1" s="122"/>
      <c r="GL1" s="122"/>
      <c r="GM1" s="122"/>
      <c r="GN1" s="122"/>
      <c r="GO1" s="122"/>
      <c r="GP1" s="122"/>
      <c r="GQ1" s="122"/>
      <c r="GR1" s="122"/>
      <c r="GS1" s="122"/>
      <c r="GT1" s="122"/>
      <c r="GU1" s="122"/>
      <c r="GV1" s="122"/>
      <c r="GW1" s="122"/>
      <c r="GX1" s="122"/>
      <c r="GY1" s="122"/>
      <c r="GZ1" s="122"/>
      <c r="HA1" s="122"/>
      <c r="HB1" s="122"/>
      <c r="HC1" s="122"/>
      <c r="HD1" s="122"/>
      <c r="HE1" s="122"/>
      <c r="HF1" s="122"/>
      <c r="HG1" s="122"/>
      <c r="HH1" s="122"/>
      <c r="HI1" s="122"/>
      <c r="HJ1" s="122"/>
      <c r="HK1" s="122"/>
      <c r="HL1" s="122"/>
      <c r="HM1" s="122"/>
      <c r="HN1" s="122"/>
      <c r="HO1" s="122"/>
      <c r="HP1" s="122"/>
      <c r="HQ1" s="122"/>
      <c r="HR1" s="122"/>
      <c r="HS1" s="122"/>
      <c r="HT1" s="122"/>
      <c r="HU1" s="122"/>
      <c r="HV1" s="122"/>
      <c r="HW1" s="122"/>
      <c r="HX1" s="122"/>
      <c r="HY1" s="122"/>
      <c r="HZ1" s="122"/>
      <c r="IA1" s="122"/>
      <c r="IB1" s="122"/>
      <c r="IC1" s="122"/>
      <c r="ID1" s="122"/>
      <c r="IE1" s="122"/>
      <c r="IF1" s="122"/>
      <c r="IG1" s="122"/>
      <c r="IH1" s="122"/>
      <c r="II1" s="122"/>
      <c r="IJ1" s="122"/>
      <c r="IK1" s="122"/>
      <c r="IL1" s="122"/>
      <c r="IM1" s="122"/>
      <c r="IN1" s="122"/>
      <c r="IO1" s="122"/>
      <c r="IP1" s="122"/>
      <c r="IQ1" s="122"/>
      <c r="IR1" s="122"/>
      <c r="IS1" s="122"/>
      <c r="IT1" s="122"/>
      <c r="IU1" s="122"/>
    </row>
    <row r="2" spans="1:255" ht="30" customHeight="1" thickBot="1" x14ac:dyDescent="0.35">
      <c r="A2" s="527" t="s">
        <v>1187</v>
      </c>
      <c r="B2" s="528"/>
      <c r="C2" s="528"/>
      <c r="D2" s="528"/>
      <c r="E2" s="528"/>
      <c r="F2" s="528"/>
      <c r="G2" s="528"/>
      <c r="H2" s="528"/>
      <c r="I2" s="528"/>
      <c r="J2" s="528"/>
      <c r="K2" s="529"/>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row>
    <row r="3" spans="1:255" x14ac:dyDescent="0.3">
      <c r="A3" s="12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row>
    <row r="4" spans="1:255" x14ac:dyDescent="0.3">
      <c r="A4" s="123" t="s">
        <v>1188</v>
      </c>
      <c r="B4" s="122"/>
      <c r="C4" s="110"/>
      <c r="D4" s="110"/>
      <c r="E4" s="110"/>
      <c r="F4" s="123" t="s">
        <v>1189</v>
      </c>
      <c r="G4" s="110"/>
      <c r="H4" s="110"/>
      <c r="I4" s="110"/>
      <c r="J4" s="110"/>
      <c r="K4" s="110"/>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row>
    <row r="5" spans="1:255" ht="16.2" thickBot="1" x14ac:dyDescent="0.35">
      <c r="A5" s="122"/>
      <c r="B5" s="122"/>
      <c r="C5" s="122"/>
      <c r="D5" s="122"/>
      <c r="E5" s="122"/>
      <c r="F5" s="122"/>
      <c r="G5" s="122"/>
      <c r="H5" s="122"/>
      <c r="I5" s="122"/>
      <c r="J5" s="122"/>
      <c r="K5" s="122"/>
      <c r="L5" s="122"/>
      <c r="M5" s="122"/>
      <c r="N5" s="122"/>
      <c r="O5" s="122"/>
      <c r="P5" s="122"/>
      <c r="Q5" s="122"/>
      <c r="R5" s="122"/>
      <c r="S5" s="122"/>
      <c r="T5" s="122"/>
      <c r="U5" s="122"/>
      <c r="V5" s="122"/>
      <c r="W5" s="124"/>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c r="BO5" s="122"/>
      <c r="BP5" s="122"/>
      <c r="BQ5" s="122"/>
      <c r="BR5" s="122"/>
      <c r="BS5" s="122"/>
      <c r="BT5" s="122"/>
      <c r="BU5" s="122"/>
      <c r="BV5" s="122"/>
      <c r="BW5" s="122"/>
      <c r="BX5" s="122"/>
      <c r="BY5" s="122"/>
      <c r="BZ5" s="122"/>
      <c r="CA5" s="122"/>
      <c r="CB5" s="122"/>
      <c r="CC5" s="122"/>
      <c r="CD5" s="122"/>
      <c r="CE5" s="122"/>
      <c r="CF5" s="122"/>
      <c r="CG5" s="122"/>
      <c r="CH5" s="122"/>
      <c r="CI5" s="122"/>
      <c r="CJ5" s="122"/>
      <c r="CK5" s="122"/>
      <c r="CL5" s="122"/>
      <c r="CM5" s="122"/>
      <c r="CN5" s="122"/>
      <c r="CO5" s="122"/>
      <c r="CP5" s="122"/>
      <c r="CQ5" s="122"/>
      <c r="CR5" s="122"/>
      <c r="CS5" s="122"/>
      <c r="CT5" s="122"/>
      <c r="CU5" s="122"/>
      <c r="CV5" s="122"/>
      <c r="CW5" s="122"/>
      <c r="CX5" s="122"/>
      <c r="CY5" s="122"/>
      <c r="CZ5" s="122"/>
      <c r="DA5" s="122"/>
      <c r="DB5" s="122"/>
      <c r="DC5" s="122"/>
      <c r="DD5" s="122"/>
      <c r="DE5" s="122"/>
      <c r="DF5" s="122"/>
      <c r="DG5" s="122"/>
      <c r="DH5" s="122"/>
      <c r="DI5" s="122"/>
      <c r="DJ5" s="122"/>
      <c r="DK5" s="122"/>
      <c r="DL5" s="122"/>
      <c r="DM5" s="122"/>
      <c r="DN5" s="122"/>
      <c r="DO5" s="122"/>
      <c r="DP5" s="122"/>
      <c r="DQ5" s="122"/>
      <c r="DR5" s="122"/>
      <c r="DS5" s="122"/>
      <c r="DT5" s="122"/>
      <c r="DU5" s="122"/>
      <c r="DV5" s="122"/>
      <c r="DW5" s="122"/>
      <c r="DX5" s="122"/>
      <c r="DY5" s="122"/>
      <c r="DZ5" s="122"/>
      <c r="EA5" s="122"/>
      <c r="EB5" s="122"/>
      <c r="EC5" s="122"/>
      <c r="ED5" s="122"/>
      <c r="EE5" s="122"/>
      <c r="EF5" s="122"/>
      <c r="EG5" s="122"/>
      <c r="EH5" s="122"/>
      <c r="EI5" s="122"/>
      <c r="EJ5" s="122"/>
      <c r="EK5" s="122"/>
      <c r="EL5" s="122"/>
      <c r="EM5" s="122"/>
      <c r="EN5" s="122"/>
      <c r="EO5" s="122"/>
      <c r="EP5" s="122"/>
      <c r="EQ5" s="122"/>
      <c r="ER5" s="122"/>
      <c r="ES5" s="122"/>
      <c r="ET5" s="122"/>
      <c r="EU5" s="122"/>
      <c r="EV5" s="122"/>
      <c r="EW5" s="122"/>
      <c r="EX5" s="122"/>
      <c r="EY5" s="122"/>
      <c r="EZ5" s="122"/>
      <c r="FA5" s="122"/>
      <c r="FB5" s="122"/>
      <c r="FC5" s="122"/>
      <c r="FD5" s="122"/>
      <c r="FE5" s="122"/>
      <c r="FF5" s="122"/>
      <c r="FG5" s="122"/>
      <c r="FH5" s="122"/>
      <c r="FI5" s="122"/>
      <c r="FJ5" s="122"/>
      <c r="FK5" s="122"/>
      <c r="FL5" s="122"/>
      <c r="FM5" s="122"/>
      <c r="FN5" s="122"/>
      <c r="FO5" s="122"/>
      <c r="FP5" s="122"/>
      <c r="FQ5" s="122"/>
      <c r="FR5" s="122"/>
      <c r="FS5" s="122"/>
      <c r="FT5" s="122"/>
      <c r="FU5" s="122"/>
      <c r="FV5" s="122"/>
      <c r="FW5" s="122"/>
      <c r="FX5" s="122"/>
      <c r="FY5" s="122"/>
      <c r="FZ5" s="122"/>
      <c r="GA5" s="122"/>
      <c r="GB5" s="122"/>
      <c r="GC5" s="122"/>
      <c r="GD5" s="122"/>
      <c r="GE5" s="122"/>
      <c r="GF5" s="122"/>
      <c r="GG5" s="122"/>
      <c r="GH5" s="122"/>
      <c r="GI5" s="122"/>
      <c r="GJ5" s="122"/>
      <c r="GK5" s="122"/>
      <c r="GL5" s="122"/>
      <c r="GM5" s="122"/>
      <c r="GN5" s="122"/>
      <c r="GO5" s="122"/>
      <c r="GP5" s="122"/>
      <c r="GQ5" s="122"/>
      <c r="GR5" s="122"/>
      <c r="GS5" s="122"/>
      <c r="GT5" s="122"/>
      <c r="GU5" s="122"/>
      <c r="GV5" s="122"/>
      <c r="GW5" s="122"/>
      <c r="GX5" s="122"/>
      <c r="GY5" s="122"/>
      <c r="GZ5" s="122"/>
      <c r="HA5" s="122"/>
      <c r="HB5" s="122"/>
      <c r="HC5" s="122"/>
      <c r="HD5" s="122"/>
      <c r="HE5" s="122"/>
      <c r="HF5" s="122"/>
      <c r="HG5" s="122"/>
      <c r="HH5" s="122"/>
      <c r="HI5" s="122"/>
      <c r="HJ5" s="122"/>
      <c r="HK5" s="122"/>
      <c r="HL5" s="122"/>
      <c r="HM5" s="122"/>
      <c r="HN5" s="122"/>
      <c r="HO5" s="122"/>
      <c r="HP5" s="122"/>
      <c r="HQ5" s="122"/>
      <c r="HR5" s="122"/>
      <c r="HS5" s="122"/>
      <c r="HT5" s="122"/>
      <c r="HU5" s="122"/>
      <c r="HV5" s="122"/>
      <c r="HW5" s="122"/>
      <c r="HX5" s="122"/>
      <c r="HY5" s="122"/>
      <c r="HZ5" s="122"/>
      <c r="IA5" s="122"/>
      <c r="IB5" s="122"/>
      <c r="IC5" s="122"/>
      <c r="ID5" s="122"/>
      <c r="IE5" s="122"/>
      <c r="IF5" s="122"/>
      <c r="IG5" s="122"/>
      <c r="IH5" s="122"/>
      <c r="II5" s="122"/>
      <c r="IJ5" s="122"/>
      <c r="IK5" s="122"/>
      <c r="IL5" s="122"/>
      <c r="IM5" s="122"/>
      <c r="IN5" s="122"/>
      <c r="IO5" s="122"/>
      <c r="IP5" s="122"/>
      <c r="IQ5" s="122"/>
      <c r="IR5" s="122"/>
      <c r="IS5" s="122"/>
      <c r="IT5" s="122"/>
      <c r="IU5" s="122"/>
    </row>
    <row r="6" spans="1:255" ht="16.2" thickBot="1" x14ac:dyDescent="0.35">
      <c r="A6" s="125" t="s">
        <v>1190</v>
      </c>
      <c r="B6" s="126"/>
      <c r="C6" s="126"/>
      <c r="D6" s="126"/>
      <c r="E6" s="126"/>
      <c r="F6" s="126"/>
      <c r="G6" s="126"/>
      <c r="H6" s="126"/>
      <c r="I6" s="126"/>
      <c r="J6" s="126"/>
      <c r="K6" s="127"/>
      <c r="W6" s="128"/>
    </row>
    <row r="7" spans="1:255" ht="31.2" x14ac:dyDescent="0.3">
      <c r="A7" s="129" t="s">
        <v>1191</v>
      </c>
      <c r="B7" s="130" t="s">
        <v>1192</v>
      </c>
      <c r="C7" s="130" t="s">
        <v>1193</v>
      </c>
      <c r="D7" s="130" t="s">
        <v>1194</v>
      </c>
      <c r="E7" s="130" t="s">
        <v>1195</v>
      </c>
      <c r="F7" s="130" t="s">
        <v>1196</v>
      </c>
      <c r="G7" s="130" t="s">
        <v>1197</v>
      </c>
      <c r="H7" s="130" t="s">
        <v>1198</v>
      </c>
      <c r="I7" s="131" t="s">
        <v>1199</v>
      </c>
      <c r="J7" s="132" t="s">
        <v>1200</v>
      </c>
      <c r="K7" s="133" t="s">
        <v>1201</v>
      </c>
      <c r="W7" s="128"/>
    </row>
    <row r="8" spans="1:255" x14ac:dyDescent="0.3">
      <c r="A8" s="134"/>
      <c r="B8" s="135"/>
      <c r="C8" s="136"/>
      <c r="D8" s="136"/>
      <c r="E8" s="137"/>
      <c r="F8" s="137"/>
      <c r="G8" s="137"/>
      <c r="H8" s="138"/>
      <c r="I8" s="139"/>
      <c r="J8" s="140"/>
      <c r="K8" s="141"/>
    </row>
    <row r="9" spans="1:255" x14ac:dyDescent="0.3">
      <c r="A9" s="142"/>
      <c r="B9" s="143"/>
      <c r="C9" s="144"/>
      <c r="D9" s="144"/>
      <c r="E9" s="145"/>
      <c r="F9" s="145"/>
      <c r="G9" s="145"/>
      <c r="H9" s="146"/>
      <c r="I9" s="147"/>
      <c r="J9" s="148"/>
      <c r="K9" s="149"/>
    </row>
    <row r="10" spans="1:255" x14ac:dyDescent="0.3">
      <c r="A10" s="142"/>
      <c r="B10" s="143"/>
      <c r="C10" s="144"/>
      <c r="D10" s="144"/>
      <c r="E10" s="145"/>
      <c r="F10" s="145"/>
      <c r="G10" s="145"/>
      <c r="H10" s="146"/>
      <c r="I10" s="147"/>
      <c r="J10" s="148"/>
      <c r="K10" s="149"/>
    </row>
    <row r="11" spans="1:255" x14ac:dyDescent="0.3">
      <c r="A11" s="142"/>
      <c r="B11" s="143"/>
      <c r="C11" s="144"/>
      <c r="D11" s="144"/>
      <c r="E11" s="145"/>
      <c r="F11" s="145"/>
      <c r="G11" s="145"/>
      <c r="H11" s="146"/>
      <c r="I11" s="147"/>
      <c r="J11" s="148"/>
      <c r="K11" s="149"/>
    </row>
    <row r="12" spans="1:255" x14ac:dyDescent="0.3">
      <c r="A12" s="142"/>
      <c r="B12" s="143"/>
      <c r="C12" s="144"/>
      <c r="D12" s="144"/>
      <c r="E12" s="145"/>
      <c r="F12" s="145"/>
      <c r="G12" s="145"/>
      <c r="H12" s="146"/>
      <c r="I12" s="147"/>
      <c r="J12" s="148"/>
      <c r="K12" s="149"/>
    </row>
    <row r="13" spans="1:255" x14ac:dyDescent="0.3">
      <c r="A13" s="142"/>
      <c r="B13" s="143"/>
      <c r="C13" s="144"/>
      <c r="D13" s="144"/>
      <c r="E13" s="145"/>
      <c r="F13" s="145"/>
      <c r="G13" s="145"/>
      <c r="H13" s="146"/>
      <c r="I13" s="147"/>
      <c r="J13" s="148"/>
      <c r="K13" s="149"/>
    </row>
    <row r="14" spans="1:255" x14ac:dyDescent="0.3">
      <c r="A14" s="142"/>
      <c r="B14" s="143"/>
      <c r="C14" s="144"/>
      <c r="D14" s="144"/>
      <c r="E14" s="145"/>
      <c r="F14" s="145"/>
      <c r="G14" s="145"/>
      <c r="H14" s="146"/>
      <c r="I14" s="147"/>
      <c r="J14" s="148"/>
      <c r="K14" s="149"/>
    </row>
    <row r="15" spans="1:255" x14ac:dyDescent="0.3">
      <c r="A15" s="142"/>
      <c r="B15" s="143"/>
      <c r="C15" s="144"/>
      <c r="D15" s="144"/>
      <c r="E15" s="145"/>
      <c r="F15" s="145"/>
      <c r="G15" s="145"/>
      <c r="H15" s="146"/>
      <c r="I15" s="147"/>
      <c r="J15" s="148"/>
      <c r="K15" s="149"/>
    </row>
    <row r="16" spans="1:255" ht="16.2" thickBot="1" x14ac:dyDescent="0.35">
      <c r="A16" s="150"/>
      <c r="B16" s="151"/>
      <c r="C16" s="151"/>
      <c r="D16" s="151"/>
      <c r="E16" s="151"/>
      <c r="F16" s="151"/>
      <c r="G16" s="152" t="s">
        <v>1202</v>
      </c>
      <c r="H16" s="153">
        <f>SUM(H8:H15)</f>
        <v>0</v>
      </c>
      <c r="I16" s="153">
        <f>SUM(I8:I15)</f>
        <v>0</v>
      </c>
      <c r="J16" s="153">
        <f>SUM(J8:J15)</f>
        <v>0</v>
      </c>
      <c r="K16" s="166"/>
    </row>
    <row r="17" spans="1:11" x14ac:dyDescent="0.3">
      <c r="A17" s="154"/>
      <c r="B17" s="122"/>
      <c r="C17" s="122"/>
      <c r="D17" s="122"/>
      <c r="E17" s="122"/>
      <c r="F17" s="122"/>
      <c r="G17" s="155"/>
      <c r="H17" s="156"/>
      <c r="I17" s="156"/>
      <c r="J17" s="156"/>
      <c r="K17" s="157"/>
    </row>
    <row r="18" spans="1:11" x14ac:dyDescent="0.3">
      <c r="A18" s="154"/>
      <c r="B18" s="122"/>
      <c r="C18" s="122"/>
      <c r="D18" s="122"/>
      <c r="E18" s="122"/>
      <c r="F18" s="122"/>
      <c r="G18" s="155"/>
      <c r="H18" s="156"/>
      <c r="I18" s="156"/>
      <c r="J18" s="156"/>
      <c r="K18" s="157"/>
    </row>
    <row r="19" spans="1:11" x14ac:dyDescent="0.3">
      <c r="A19" s="154"/>
      <c r="B19" s="122"/>
      <c r="C19" s="122"/>
      <c r="D19" s="122"/>
      <c r="E19" s="122"/>
      <c r="F19" s="122"/>
      <c r="G19" s="155"/>
      <c r="H19" s="156"/>
      <c r="I19" s="156"/>
      <c r="J19" s="156"/>
      <c r="K19" s="157"/>
    </row>
    <row r="20" spans="1:11" x14ac:dyDescent="0.3">
      <c r="A20" s="158" t="s">
        <v>1203</v>
      </c>
      <c r="B20" s="159"/>
      <c r="C20" s="159"/>
      <c r="D20" s="159"/>
      <c r="E20" s="159"/>
      <c r="F20" s="159"/>
      <c r="G20" s="159"/>
      <c r="H20" s="160"/>
      <c r="I20" s="160"/>
      <c r="J20" s="160"/>
      <c r="K20" s="161"/>
    </row>
    <row r="21" spans="1:11" ht="46.8" x14ac:dyDescent="0.3">
      <c r="A21" s="162" t="s">
        <v>1191</v>
      </c>
      <c r="B21" s="163" t="s">
        <v>1204</v>
      </c>
      <c r="C21" s="163" t="s">
        <v>1205</v>
      </c>
      <c r="D21" s="163" t="s">
        <v>1206</v>
      </c>
      <c r="E21" s="163" t="s">
        <v>1207</v>
      </c>
      <c r="F21" s="163" t="s">
        <v>1208</v>
      </c>
      <c r="G21" s="163" t="s">
        <v>1209</v>
      </c>
      <c r="H21" s="163" t="s">
        <v>1198</v>
      </c>
      <c r="I21" s="164" t="s">
        <v>1199</v>
      </c>
      <c r="J21" s="165" t="s">
        <v>1200</v>
      </c>
      <c r="K21" s="166" t="s">
        <v>1201</v>
      </c>
    </row>
    <row r="22" spans="1:11" ht="31.2" x14ac:dyDescent="0.3">
      <c r="A22" s="134"/>
      <c r="B22" s="135"/>
      <c r="C22" s="136"/>
      <c r="D22" s="136"/>
      <c r="E22" s="137" t="s">
        <v>1210</v>
      </c>
      <c r="F22" s="137"/>
      <c r="G22" s="137"/>
      <c r="H22" s="138"/>
      <c r="I22" s="139"/>
      <c r="J22" s="140"/>
      <c r="K22" s="141"/>
    </row>
    <row r="23" spans="1:11" ht="46.8" x14ac:dyDescent="0.3">
      <c r="A23" s="142"/>
      <c r="B23" s="143"/>
      <c r="C23" s="144"/>
      <c r="D23" s="144"/>
      <c r="E23" s="145" t="s">
        <v>1211</v>
      </c>
      <c r="F23" s="145"/>
      <c r="G23" s="145"/>
      <c r="H23" s="146"/>
      <c r="I23" s="147"/>
      <c r="J23" s="148"/>
      <c r="K23" s="149"/>
    </row>
    <row r="24" spans="1:11" ht="31.2" x14ac:dyDescent="0.3">
      <c r="A24" s="142"/>
      <c r="B24" s="143"/>
      <c r="C24" s="144"/>
      <c r="D24" s="144"/>
      <c r="E24" s="145" t="s">
        <v>1212</v>
      </c>
      <c r="F24" s="145"/>
      <c r="G24" s="145"/>
      <c r="H24" s="146"/>
      <c r="I24" s="147"/>
      <c r="J24" s="148"/>
      <c r="K24" s="149"/>
    </row>
    <row r="25" spans="1:11" ht="46.8" x14ac:dyDescent="0.3">
      <c r="A25" s="167"/>
      <c r="B25" s="168"/>
      <c r="C25" s="169"/>
      <c r="D25" s="169"/>
      <c r="E25" s="170" t="s">
        <v>1213</v>
      </c>
      <c r="F25" s="170"/>
      <c r="G25" s="170"/>
      <c r="H25" s="171"/>
      <c r="I25" s="172"/>
      <c r="J25" s="173"/>
      <c r="K25" s="174"/>
    </row>
    <row r="26" spans="1:11" ht="16.2" thickBot="1" x14ac:dyDescent="0.35">
      <c r="A26" s="175"/>
      <c r="B26" s="176"/>
      <c r="C26" s="176"/>
      <c r="D26" s="176"/>
      <c r="E26" s="176"/>
      <c r="F26" s="176"/>
      <c r="G26" s="177" t="s">
        <v>1202</v>
      </c>
      <c r="H26" s="178">
        <f>SUM(H22:H25)</f>
        <v>0</v>
      </c>
      <c r="I26" s="178">
        <f>SUM(I22:I25)</f>
        <v>0</v>
      </c>
      <c r="J26" s="178">
        <f>SUM(J22:J25)</f>
        <v>0</v>
      </c>
      <c r="K26" s="166"/>
    </row>
    <row r="27" spans="1:11" x14ac:dyDescent="0.3">
      <c r="A27" s="154"/>
      <c r="B27" s="122"/>
      <c r="C27" s="122"/>
      <c r="D27" s="122"/>
      <c r="E27" s="122"/>
      <c r="F27" s="122"/>
      <c r="G27" s="155"/>
      <c r="H27" s="156"/>
      <c r="I27" s="156"/>
      <c r="J27" s="156"/>
      <c r="K27" s="157"/>
    </row>
    <row r="28" spans="1:11" x14ac:dyDescent="0.3">
      <c r="A28" s="154"/>
      <c r="B28" s="122"/>
      <c r="C28" s="122"/>
      <c r="D28" s="122"/>
      <c r="E28" s="122"/>
      <c r="F28" s="122"/>
      <c r="G28" s="155"/>
      <c r="H28" s="156"/>
      <c r="I28" s="156"/>
      <c r="J28" s="156"/>
      <c r="K28" s="157"/>
    </row>
    <row r="29" spans="1:11" ht="16.2" thickBot="1" x14ac:dyDescent="0.35">
      <c r="A29" s="154"/>
      <c r="B29" s="122"/>
      <c r="C29" s="122"/>
      <c r="D29" s="122"/>
      <c r="E29" s="122"/>
      <c r="F29" s="122"/>
      <c r="G29" s="155"/>
      <c r="H29" s="156"/>
      <c r="I29" s="156"/>
      <c r="J29" s="156"/>
      <c r="K29" s="157"/>
    </row>
    <row r="30" spans="1:11" x14ac:dyDescent="0.3">
      <c r="A30" s="125" t="s">
        <v>1214</v>
      </c>
      <c r="B30" s="126"/>
      <c r="C30" s="126"/>
      <c r="D30" s="126"/>
      <c r="E30" s="126"/>
      <c r="F30" s="126"/>
      <c r="G30" s="126"/>
      <c r="H30" s="179"/>
      <c r="I30" s="179"/>
      <c r="J30" s="179"/>
      <c r="K30" s="180"/>
    </row>
    <row r="31" spans="1:11" ht="62.4" x14ac:dyDescent="0.3">
      <c r="A31" s="162" t="s">
        <v>1191</v>
      </c>
      <c r="B31" s="163" t="s">
        <v>1215</v>
      </c>
      <c r="C31" s="163" t="s">
        <v>1216</v>
      </c>
      <c r="D31" s="163" t="s">
        <v>1217</v>
      </c>
      <c r="E31" s="163" t="s">
        <v>1194</v>
      </c>
      <c r="F31" s="163" t="s">
        <v>1218</v>
      </c>
      <c r="G31" s="163" t="s">
        <v>1219</v>
      </c>
      <c r="H31" s="163" t="s">
        <v>1198</v>
      </c>
      <c r="I31" s="164" t="s">
        <v>1199</v>
      </c>
      <c r="J31" s="165" t="s">
        <v>1200</v>
      </c>
      <c r="K31" s="166" t="s">
        <v>1201</v>
      </c>
    </row>
    <row r="32" spans="1:11" x14ac:dyDescent="0.3">
      <c r="A32" s="134"/>
      <c r="B32" s="135"/>
      <c r="C32" s="136"/>
      <c r="D32" s="136"/>
      <c r="E32" s="137"/>
      <c r="F32" s="137"/>
      <c r="G32" s="137"/>
      <c r="H32" s="138">
        <f>H8*2%</f>
        <v>0</v>
      </c>
      <c r="I32" s="139"/>
      <c r="J32" s="140"/>
      <c r="K32" s="141"/>
    </row>
    <row r="33" spans="1:11" x14ac:dyDescent="0.3">
      <c r="A33" s="142"/>
      <c r="B33" s="143"/>
      <c r="C33" s="144"/>
      <c r="D33" s="144"/>
      <c r="E33" s="145"/>
      <c r="F33" s="145"/>
      <c r="G33" s="145"/>
      <c r="H33" s="146"/>
      <c r="I33" s="147"/>
      <c r="J33" s="148"/>
      <c r="K33" s="181"/>
    </row>
    <row r="34" spans="1:11" x14ac:dyDescent="0.3">
      <c r="A34" s="142"/>
      <c r="B34" s="143"/>
      <c r="C34" s="144"/>
      <c r="D34" s="144"/>
      <c r="E34" s="145"/>
      <c r="F34" s="145"/>
      <c r="G34" s="145"/>
      <c r="H34" s="146"/>
      <c r="I34" s="147"/>
      <c r="J34" s="148"/>
      <c r="K34" s="181"/>
    </row>
    <row r="35" spans="1:11" x14ac:dyDescent="0.3">
      <c r="A35" s="142"/>
      <c r="B35" s="143"/>
      <c r="C35" s="144"/>
      <c r="D35" s="144"/>
      <c r="E35" s="145"/>
      <c r="F35" s="145"/>
      <c r="G35" s="145"/>
      <c r="H35" s="146"/>
      <c r="I35" s="147"/>
      <c r="J35" s="148"/>
      <c r="K35" s="181"/>
    </row>
    <row r="36" spans="1:11" x14ac:dyDescent="0.3">
      <c r="A36" s="142"/>
      <c r="B36" s="143"/>
      <c r="C36" s="144"/>
      <c r="D36" s="144"/>
      <c r="E36" s="145"/>
      <c r="F36" s="145"/>
      <c r="G36" s="145"/>
      <c r="H36" s="146"/>
      <c r="I36" s="147"/>
      <c r="J36" s="148"/>
      <c r="K36" s="181"/>
    </row>
    <row r="37" spans="1:11" x14ac:dyDescent="0.3">
      <c r="A37" s="142"/>
      <c r="B37" s="143"/>
      <c r="C37" s="144"/>
      <c r="D37" s="144"/>
      <c r="E37" s="145"/>
      <c r="F37" s="145"/>
      <c r="G37" s="145"/>
      <c r="H37" s="146"/>
      <c r="I37" s="147"/>
      <c r="J37" s="148"/>
      <c r="K37" s="181"/>
    </row>
    <row r="38" spans="1:11" x14ac:dyDescent="0.3">
      <c r="A38" s="182"/>
      <c r="B38" s="183"/>
      <c r="C38" s="183"/>
      <c r="D38" s="183"/>
      <c r="E38" s="183"/>
      <c r="F38" s="183"/>
      <c r="G38" s="184" t="s">
        <v>1202</v>
      </c>
      <c r="H38" s="185">
        <f>SUM(H32:H37)</f>
        <v>0</v>
      </c>
      <c r="I38" s="185">
        <f>SUM(I32:I37)</f>
        <v>0</v>
      </c>
      <c r="J38" s="185">
        <f>SUM(J32:J37)</f>
        <v>0</v>
      </c>
      <c r="K38" s="186"/>
    </row>
    <row r="39" spans="1:11" ht="13.5" customHeight="1" thickBot="1" x14ac:dyDescent="0.35">
      <c r="H39" s="187"/>
      <c r="I39" s="188"/>
      <c r="J39" s="189"/>
    </row>
    <row r="40" spans="1:11" ht="16.2" thickBot="1" x14ac:dyDescent="0.35">
      <c r="G40" s="190" t="s">
        <v>1220</v>
      </c>
      <c r="H40" s="191">
        <f>H16+H38+H26</f>
        <v>0</v>
      </c>
      <c r="I40" s="191">
        <f>I16+I38+I26</f>
        <v>0</v>
      </c>
      <c r="J40" s="191">
        <f>J16+J38+J26</f>
        <v>0</v>
      </c>
      <c r="K40" s="166"/>
    </row>
    <row r="41" spans="1:11" x14ac:dyDescent="0.3">
      <c r="E41" s="124"/>
      <c r="F41" s="192"/>
      <c r="G41" s="192"/>
    </row>
  </sheetData>
  <mergeCells count="2">
    <mergeCell ref="A1:K1"/>
    <mergeCell ref="A2:K2"/>
  </mergeCells>
  <printOptions horizontalCentered="1"/>
  <pageMargins left="0.70866141732283472" right="0.70866141732283472" top="0.55118110236220474" bottom="0.55118110236220474" header="0.31496062992125984" footer="0.31496062992125984"/>
  <pageSetup paperSize="9" scale="65" orientation="landscape" r:id="rId1"/>
  <headerFooter>
    <oddFooter xml:space="preserve">&amp;L&amp;F&amp;Cpag.&amp;P di &amp;N&amp;R&amp;A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B11"/>
  <sheetViews>
    <sheetView topLeftCell="A2" zoomScaleNormal="100" workbookViewId="0">
      <selection activeCell="A2" sqref="A2:F2"/>
    </sheetView>
  </sheetViews>
  <sheetFormatPr defaultColWidth="9.21875" defaultRowHeight="12" x14ac:dyDescent="0.25"/>
  <cols>
    <col min="1" max="1" width="10.77734375" style="14" customWidth="1"/>
    <col min="2" max="2" width="90.77734375" style="12" customWidth="1"/>
    <col min="3" max="5" width="6.77734375" style="12" customWidth="1"/>
    <col min="6" max="6" width="40.77734375" style="12" customWidth="1"/>
    <col min="7" max="7" width="25.77734375" style="12" customWidth="1"/>
    <col min="8" max="8" width="90.77734375" style="12" customWidth="1"/>
    <col min="9" max="16384" width="9.21875" style="12"/>
  </cols>
  <sheetData>
    <row r="1" spans="1:80" s="9" customFormat="1" ht="30" customHeight="1" x14ac:dyDescent="0.25">
      <c r="A1" s="440" t="s">
        <v>1080</v>
      </c>
      <c r="B1" s="440"/>
      <c r="C1" s="440"/>
      <c r="D1" s="440"/>
      <c r="E1" s="440"/>
      <c r="F1" s="440"/>
      <c r="G1" s="430"/>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row>
    <row r="2" spans="1:80" s="18" customFormat="1" ht="30" customHeight="1" x14ac:dyDescent="0.25">
      <c r="A2" s="437" t="s">
        <v>1425</v>
      </c>
      <c r="B2" s="438"/>
      <c r="C2" s="438"/>
      <c r="D2" s="438"/>
      <c r="E2" s="438"/>
      <c r="F2" s="439"/>
      <c r="G2" s="431"/>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row>
    <row r="3" spans="1:80" s="8" customFormat="1" ht="49.95" customHeight="1" x14ac:dyDescent="0.25">
      <c r="A3" s="112" t="s">
        <v>1083</v>
      </c>
      <c r="B3" s="432" t="s">
        <v>1</v>
      </c>
      <c r="C3" s="433"/>
      <c r="D3" s="433"/>
      <c r="E3" s="434"/>
      <c r="F3" s="68" t="s">
        <v>3</v>
      </c>
      <c r="G3" s="68" t="s">
        <v>1081</v>
      </c>
      <c r="H3" s="68" t="s">
        <v>1082</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row>
    <row r="4" spans="1:80" s="19" customFormat="1" ht="40.200000000000003" customHeight="1" x14ac:dyDescent="0.25">
      <c r="A4" s="530"/>
      <c r="B4" s="436"/>
      <c r="C4" s="95" t="s">
        <v>4</v>
      </c>
      <c r="D4" s="96" t="s">
        <v>5</v>
      </c>
      <c r="E4" s="97" t="s">
        <v>659</v>
      </c>
      <c r="F4" s="78"/>
      <c r="G4" s="99"/>
      <c r="H4" s="93"/>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row>
    <row r="5" spans="1:80" ht="112.2" customHeight="1" x14ac:dyDescent="0.25">
      <c r="A5" s="63">
        <v>1</v>
      </c>
      <c r="B5" s="104" t="s">
        <v>776</v>
      </c>
      <c r="C5" s="105"/>
      <c r="D5" s="105"/>
      <c r="E5" s="67"/>
      <c r="F5" s="67"/>
      <c r="G5" s="99" t="s">
        <v>38</v>
      </c>
      <c r="H5" s="93" t="s">
        <v>23</v>
      </c>
    </row>
    <row r="6" spans="1:80" ht="40.200000000000003" customHeight="1" x14ac:dyDescent="0.25">
      <c r="A6" s="63">
        <v>2</v>
      </c>
      <c r="B6" s="104" t="s">
        <v>968</v>
      </c>
      <c r="C6" s="105"/>
      <c r="D6" s="105"/>
      <c r="E6" s="67"/>
      <c r="F6" s="67"/>
      <c r="G6" s="99" t="s">
        <v>38</v>
      </c>
      <c r="H6" s="93"/>
    </row>
    <row r="7" spans="1:80" ht="114" customHeight="1" x14ac:dyDescent="0.25">
      <c r="A7" s="63">
        <v>3</v>
      </c>
      <c r="B7" s="105" t="s">
        <v>1175</v>
      </c>
      <c r="C7" s="105"/>
      <c r="D7" s="105"/>
      <c r="E7" s="67"/>
      <c r="F7" s="67"/>
      <c r="G7" s="93" t="s">
        <v>38</v>
      </c>
      <c r="H7" s="93" t="s">
        <v>28</v>
      </c>
    </row>
    <row r="8" spans="1:80" s="257" customFormat="1" ht="19.95" customHeight="1" x14ac:dyDescent="0.3">
      <c r="A8" s="426"/>
      <c r="B8" s="427"/>
      <c r="C8" s="427"/>
      <c r="D8" s="427"/>
      <c r="E8" s="427"/>
      <c r="F8" s="427"/>
      <c r="G8" s="427"/>
      <c r="H8" s="318"/>
    </row>
    <row r="9" spans="1:80" s="257" customFormat="1" ht="40.200000000000003" customHeight="1" x14ac:dyDescent="0.3">
      <c r="A9" s="418" t="s">
        <v>21</v>
      </c>
      <c r="B9" s="418"/>
      <c r="C9" s="418"/>
      <c r="D9" s="418"/>
      <c r="E9" s="418"/>
      <c r="F9" s="418"/>
      <c r="G9" s="418"/>
      <c r="H9" s="249"/>
    </row>
    <row r="10" spans="1:80" s="257" customFormat="1" ht="90" customHeight="1" x14ac:dyDescent="0.3">
      <c r="A10" s="419"/>
      <c r="B10" s="419"/>
      <c r="C10" s="419"/>
      <c r="D10" s="419"/>
      <c r="E10" s="419"/>
      <c r="F10" s="419"/>
      <c r="G10" s="419"/>
      <c r="H10" s="250"/>
    </row>
    <row r="11" spans="1:80" x14ac:dyDescent="0.25">
      <c r="H11" s="15"/>
    </row>
  </sheetData>
  <customSheetViews>
    <customSheetView guid="{7C678CDA-96CA-4967-96FF-84F80DFFA36D}" showPageBreaks="1" fitToPage="1" printArea="1" topLeftCell="C1">
      <selection activeCell="B4" sqref="B4:D4"/>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9">
    <mergeCell ref="A10:G10"/>
    <mergeCell ref="A4:B4"/>
    <mergeCell ref="A1:F1"/>
    <mergeCell ref="G1:G2"/>
    <mergeCell ref="H1:H2"/>
    <mergeCell ref="A2:F2"/>
    <mergeCell ref="B3:E3"/>
    <mergeCell ref="A8:G8"/>
    <mergeCell ref="A9:G9"/>
  </mergeCells>
  <dataValidations count="1">
    <dataValidation type="list" allowBlank="1" showErrorMessage="1" error="Si prega di inserire esclusivamente &quot;N.a.&quot; in caso di elementi non applicabili" sqref="D8:D10" xr:uid="{00000000-0002-0000-0C00-000000000000}">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
    </sheetView>
  </sheetViews>
  <sheetFormatPr defaultColWidth="8.77734375" defaultRowHeight="13.2" x14ac:dyDescent="0.25"/>
  <cols>
    <col min="1" max="16384" width="8.77734375" style="366"/>
  </cols>
  <sheetData>
    <row r="1" spans="1:1" x14ac:dyDescent="0.25">
      <c r="A1" s="366" t="s">
        <v>1329</v>
      </c>
    </row>
    <row r="2" spans="1:1" x14ac:dyDescent="0.25">
      <c r="A2" s="366" t="s">
        <v>1330</v>
      </c>
    </row>
    <row r="3" spans="1:1" x14ac:dyDescent="0.25">
      <c r="A3" s="366" t="s">
        <v>1331</v>
      </c>
    </row>
    <row r="4" spans="1:1" x14ac:dyDescent="0.25">
      <c r="A4" s="366" t="s">
        <v>1332</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AG176"/>
  <sheetViews>
    <sheetView showGridLines="0" showRowColHeaders="0" topLeftCell="A24" zoomScaleNormal="100" zoomScalePageLayoutView="68" workbookViewId="0">
      <selection activeCell="C27" sqref="C27:E27"/>
    </sheetView>
  </sheetViews>
  <sheetFormatPr defaultColWidth="8.77734375" defaultRowHeight="14.4" x14ac:dyDescent="0.3"/>
  <cols>
    <col min="1" max="2" width="8.77734375" style="338"/>
    <col min="3" max="3" width="8.77734375" style="338" customWidth="1"/>
    <col min="4" max="16384" width="8.77734375" style="338"/>
  </cols>
  <sheetData>
    <row r="1" spans="1:33" s="339" customFormat="1" ht="30" customHeight="1" x14ac:dyDescent="0.3">
      <c r="A1" s="377" t="s">
        <v>1326</v>
      </c>
      <c r="B1" s="378"/>
      <c r="C1" s="378"/>
      <c r="D1" s="378"/>
      <c r="E1" s="378"/>
      <c r="F1" s="378"/>
      <c r="G1" s="378"/>
      <c r="H1" s="378"/>
      <c r="I1" s="378"/>
      <c r="J1" s="378"/>
      <c r="K1" s="378"/>
      <c r="L1" s="378"/>
      <c r="M1" s="378"/>
      <c r="N1" s="336"/>
      <c r="O1" s="336"/>
      <c r="P1" s="337"/>
      <c r="Q1" s="338"/>
      <c r="R1" s="338"/>
      <c r="S1" s="338"/>
      <c r="T1" s="338"/>
      <c r="U1" s="338"/>
      <c r="V1" s="338"/>
      <c r="W1" s="338"/>
      <c r="X1" s="338"/>
      <c r="Y1" s="338"/>
      <c r="Z1" s="338"/>
      <c r="AA1" s="338"/>
      <c r="AB1" s="338"/>
      <c r="AC1" s="338"/>
      <c r="AD1" s="338"/>
      <c r="AE1" s="338"/>
      <c r="AF1" s="338"/>
      <c r="AG1" s="338"/>
    </row>
    <row r="2" spans="1:33" s="339" customFormat="1" ht="30" customHeight="1" x14ac:dyDescent="0.3">
      <c r="A2" s="379" t="s">
        <v>1304</v>
      </c>
      <c r="B2" s="380"/>
      <c r="C2" s="380"/>
      <c r="D2" s="380"/>
      <c r="E2" s="380"/>
      <c r="F2" s="380"/>
      <c r="G2" s="380"/>
      <c r="H2" s="380"/>
      <c r="I2" s="380"/>
      <c r="J2" s="380"/>
      <c r="K2" s="380"/>
      <c r="L2" s="380"/>
      <c r="M2" s="380"/>
      <c r="N2" s="340"/>
      <c r="O2" s="340"/>
      <c r="P2" s="341"/>
      <c r="Q2" s="338"/>
      <c r="R2" s="338"/>
      <c r="S2" s="338"/>
      <c r="T2" s="338"/>
      <c r="U2" s="338"/>
      <c r="V2" s="338"/>
      <c r="W2" s="338"/>
      <c r="X2" s="338"/>
      <c r="Y2" s="338"/>
      <c r="Z2" s="338"/>
      <c r="AA2" s="338"/>
      <c r="AB2" s="338"/>
      <c r="AC2" s="338"/>
      <c r="AD2" s="338"/>
      <c r="AE2" s="338"/>
      <c r="AF2" s="338"/>
      <c r="AG2" s="338"/>
    </row>
    <row r="4" spans="1:33" ht="14.55" customHeight="1" x14ac:dyDescent="0.3">
      <c r="B4" s="342"/>
    </row>
    <row r="5" spans="1:33" s="339" customFormat="1" ht="14.55" customHeight="1" x14ac:dyDescent="0.3">
      <c r="A5" s="338"/>
      <c r="B5" s="343" t="s">
        <v>1305</v>
      </c>
      <c r="D5" s="381"/>
      <c r="E5" s="381"/>
      <c r="F5" s="338"/>
      <c r="G5" s="338"/>
      <c r="H5" s="338"/>
      <c r="I5" s="338"/>
      <c r="J5" s="344" t="s">
        <v>1306</v>
      </c>
      <c r="K5" s="345"/>
      <c r="L5" s="346" t="s">
        <v>1307</v>
      </c>
      <c r="M5" s="345"/>
      <c r="N5" s="346" t="s">
        <v>1308</v>
      </c>
      <c r="O5" s="345"/>
      <c r="P5" s="338"/>
      <c r="Q5" s="338"/>
      <c r="R5" s="338"/>
      <c r="S5" s="338"/>
      <c r="T5" s="338"/>
      <c r="U5" s="338"/>
      <c r="V5" s="338"/>
      <c r="W5" s="338"/>
      <c r="X5" s="338"/>
      <c r="Y5" s="338"/>
      <c r="Z5" s="338"/>
      <c r="AA5" s="338"/>
      <c r="AB5" s="338"/>
      <c r="AC5" s="338"/>
      <c r="AD5" s="338"/>
      <c r="AE5" s="338"/>
      <c r="AF5" s="338"/>
      <c r="AG5" s="338"/>
    </row>
    <row r="7" spans="1:33" s="339" customFormat="1" x14ac:dyDescent="0.3">
      <c r="A7" s="338"/>
      <c r="B7" s="343" t="s">
        <v>1309</v>
      </c>
      <c r="C7" s="382"/>
      <c r="D7" s="382"/>
      <c r="E7" s="382"/>
      <c r="F7" s="382"/>
      <c r="G7" s="382"/>
      <c r="H7" s="382"/>
      <c r="I7" s="382"/>
      <c r="J7" s="382"/>
      <c r="K7" s="382"/>
      <c r="L7" s="382"/>
      <c r="M7" s="382"/>
      <c r="N7" s="382"/>
      <c r="O7" s="382"/>
      <c r="P7" s="338"/>
      <c r="Q7" s="338"/>
      <c r="R7" s="338"/>
      <c r="S7" s="338"/>
      <c r="T7" s="338"/>
      <c r="U7" s="338"/>
      <c r="V7" s="338"/>
      <c r="W7" s="338"/>
      <c r="X7" s="338"/>
      <c r="Y7" s="338"/>
      <c r="Z7" s="338"/>
      <c r="AA7" s="338"/>
      <c r="AB7" s="338"/>
      <c r="AC7" s="338"/>
      <c r="AD7" s="338"/>
      <c r="AE7" s="338"/>
      <c r="AF7" s="338"/>
      <c r="AG7" s="338"/>
    </row>
    <row r="10" spans="1:33" s="339" customFormat="1" x14ac:dyDescent="0.3">
      <c r="A10" s="338"/>
      <c r="B10" s="383" t="s">
        <v>1327</v>
      </c>
      <c r="C10" s="384"/>
      <c r="D10" s="384"/>
      <c r="E10" s="384"/>
      <c r="F10" s="384"/>
      <c r="G10" s="384"/>
      <c r="H10" s="384"/>
      <c r="I10" s="384"/>
      <c r="J10" s="384"/>
      <c r="K10" s="384"/>
      <c r="L10" s="384"/>
      <c r="M10" s="384"/>
      <c r="N10" s="384"/>
      <c r="O10" s="385"/>
      <c r="P10" s="338"/>
      <c r="Q10" s="338"/>
      <c r="R10" s="338"/>
      <c r="S10" s="338"/>
      <c r="T10" s="338"/>
      <c r="U10" s="338"/>
      <c r="V10" s="338"/>
      <c r="W10" s="338"/>
      <c r="X10" s="338"/>
      <c r="Y10" s="338"/>
      <c r="Z10" s="338"/>
      <c r="AA10" s="338"/>
      <c r="AB10" s="338"/>
      <c r="AC10" s="338"/>
      <c r="AD10" s="338"/>
      <c r="AE10" s="338"/>
      <c r="AF10" s="338"/>
      <c r="AG10" s="338"/>
    </row>
    <row r="13" spans="1:33" s="350" customFormat="1" ht="13.8" x14ac:dyDescent="0.25">
      <c r="A13" s="347"/>
      <c r="B13" s="348" t="s">
        <v>1310</v>
      </c>
      <c r="C13" s="349" t="s">
        <v>1311</v>
      </c>
      <c r="D13" s="386" t="s">
        <v>1312</v>
      </c>
      <c r="E13" s="386"/>
      <c r="F13" s="347"/>
      <c r="G13" s="348" t="s">
        <v>1313</v>
      </c>
      <c r="H13" s="349" t="s">
        <v>1311</v>
      </c>
      <c r="I13" s="386" t="s">
        <v>1312</v>
      </c>
      <c r="J13" s="386"/>
      <c r="K13" s="347"/>
      <c r="L13" s="348" t="s">
        <v>1314</v>
      </c>
      <c r="M13" s="349" t="s">
        <v>1311</v>
      </c>
      <c r="N13" s="386" t="s">
        <v>1312</v>
      </c>
      <c r="O13" s="386"/>
      <c r="P13" s="347"/>
      <c r="Q13" s="347"/>
      <c r="R13" s="347"/>
      <c r="S13" s="347"/>
      <c r="T13" s="347"/>
      <c r="U13" s="347"/>
      <c r="V13" s="347"/>
      <c r="W13" s="347"/>
      <c r="X13" s="347"/>
      <c r="Y13" s="347"/>
      <c r="Z13" s="347"/>
      <c r="AA13" s="347"/>
      <c r="AB13" s="347"/>
      <c r="AC13" s="347"/>
      <c r="AD13" s="347"/>
      <c r="AE13" s="347"/>
      <c r="AF13" s="347"/>
      <c r="AG13" s="347"/>
    </row>
    <row r="14" spans="1:33" s="350" customFormat="1" x14ac:dyDescent="0.25">
      <c r="A14" s="347"/>
      <c r="B14" s="345"/>
      <c r="C14" s="351"/>
      <c r="D14" s="387"/>
      <c r="E14" s="388"/>
      <c r="F14" s="347"/>
      <c r="G14" s="345"/>
      <c r="H14" s="351"/>
      <c r="I14" s="387"/>
      <c r="J14" s="388"/>
      <c r="K14" s="347"/>
      <c r="L14" s="345"/>
      <c r="M14" s="351"/>
      <c r="N14" s="387"/>
      <c r="O14" s="388"/>
      <c r="P14" s="347"/>
      <c r="Q14" s="347"/>
      <c r="R14" s="347"/>
      <c r="S14" s="347"/>
      <c r="T14" s="347"/>
      <c r="U14" s="347"/>
      <c r="V14" s="347"/>
      <c r="W14" s="347"/>
      <c r="X14" s="347"/>
      <c r="Y14" s="347"/>
      <c r="Z14" s="347"/>
      <c r="AA14" s="347"/>
      <c r="AB14" s="347"/>
      <c r="AC14" s="347"/>
      <c r="AD14" s="347"/>
      <c r="AE14" s="347"/>
      <c r="AF14" s="347"/>
      <c r="AG14" s="347"/>
    </row>
    <row r="15" spans="1:33" s="347" customFormat="1" ht="13.8" x14ac:dyDescent="0.25"/>
    <row r="16" spans="1:33" s="350" customFormat="1" ht="13.8" x14ac:dyDescent="0.25">
      <c r="A16" s="347"/>
      <c r="B16" s="348" t="s">
        <v>1315</v>
      </c>
      <c r="C16" s="349" t="s">
        <v>1311</v>
      </c>
      <c r="D16" s="386" t="s">
        <v>1312</v>
      </c>
      <c r="E16" s="386"/>
      <c r="F16" s="347"/>
      <c r="G16" s="348" t="s">
        <v>1316</v>
      </c>
      <c r="H16" s="349" t="s">
        <v>1311</v>
      </c>
      <c r="I16" s="386" t="s">
        <v>1312</v>
      </c>
      <c r="J16" s="386"/>
      <c r="K16" s="347"/>
      <c r="L16" s="348" t="s">
        <v>1317</v>
      </c>
      <c r="M16" s="349" t="s">
        <v>1311</v>
      </c>
      <c r="N16" s="386" t="s">
        <v>1312</v>
      </c>
      <c r="O16" s="386"/>
      <c r="P16" s="347"/>
      <c r="Q16" s="347"/>
      <c r="R16" s="347"/>
      <c r="S16" s="347"/>
      <c r="T16" s="347"/>
      <c r="U16" s="347"/>
      <c r="V16" s="347"/>
      <c r="W16" s="347"/>
      <c r="X16" s="347"/>
      <c r="Y16" s="347"/>
      <c r="Z16" s="347"/>
      <c r="AA16" s="347"/>
      <c r="AB16" s="347"/>
      <c r="AC16" s="347"/>
      <c r="AD16" s="347"/>
      <c r="AE16" s="347"/>
      <c r="AF16" s="347"/>
      <c r="AG16" s="347"/>
    </row>
    <row r="17" spans="1:33" s="350" customFormat="1" x14ac:dyDescent="0.25">
      <c r="A17" s="347"/>
      <c r="B17" s="345"/>
      <c r="C17" s="351"/>
      <c r="D17" s="387"/>
      <c r="E17" s="388"/>
      <c r="F17" s="347"/>
      <c r="G17" s="345"/>
      <c r="H17" s="351"/>
      <c r="I17" s="387"/>
      <c r="J17" s="388"/>
      <c r="K17" s="347"/>
      <c r="L17" s="345"/>
      <c r="M17" s="351"/>
      <c r="N17" s="387"/>
      <c r="O17" s="388"/>
      <c r="P17" s="347"/>
      <c r="Q17" s="347"/>
      <c r="R17" s="347"/>
      <c r="S17" s="347"/>
      <c r="T17" s="347"/>
      <c r="U17" s="347"/>
      <c r="V17" s="347"/>
      <c r="W17" s="347"/>
      <c r="X17" s="347"/>
      <c r="Y17" s="347"/>
      <c r="Z17" s="347"/>
      <c r="AA17" s="347"/>
      <c r="AB17" s="347"/>
      <c r="AC17" s="347"/>
      <c r="AD17" s="347"/>
      <c r="AE17" s="347"/>
      <c r="AF17" s="347"/>
      <c r="AG17" s="347"/>
    </row>
    <row r="19" spans="1:33" s="339" customFormat="1" x14ac:dyDescent="0.3">
      <c r="A19" s="338"/>
      <c r="B19" s="389" t="s">
        <v>1318</v>
      </c>
      <c r="C19" s="390"/>
      <c r="D19" s="390"/>
      <c r="E19" s="390"/>
      <c r="F19" s="390"/>
      <c r="G19" s="390"/>
      <c r="H19" s="390"/>
      <c r="I19" s="390"/>
      <c r="J19" s="390"/>
      <c r="K19" s="390"/>
      <c r="L19" s="390"/>
      <c r="M19" s="390"/>
      <c r="N19" s="390"/>
      <c r="O19" s="391"/>
      <c r="P19" s="338"/>
      <c r="Q19" s="338"/>
      <c r="R19" s="338"/>
      <c r="S19" s="338"/>
      <c r="T19" s="338"/>
      <c r="U19" s="338"/>
      <c r="V19" s="338"/>
      <c r="W19" s="338"/>
      <c r="X19" s="338"/>
      <c r="Y19" s="338"/>
      <c r="Z19" s="338"/>
      <c r="AA19" s="338"/>
      <c r="AB19" s="338"/>
      <c r="AC19" s="338"/>
      <c r="AD19" s="338"/>
      <c r="AE19" s="338"/>
      <c r="AF19" s="338"/>
      <c r="AG19" s="338"/>
    </row>
    <row r="22" spans="1:33" s="339" customFormat="1" x14ac:dyDescent="0.3">
      <c r="A22" s="338"/>
      <c r="B22" s="392" t="s">
        <v>1319</v>
      </c>
      <c r="C22" s="393"/>
      <c r="D22" s="393"/>
      <c r="E22" s="394"/>
      <c r="F22" s="338"/>
      <c r="G22" s="398" t="s">
        <v>1320</v>
      </c>
      <c r="H22" s="398"/>
      <c r="I22" s="338"/>
      <c r="J22" s="399" t="s">
        <v>1321</v>
      </c>
      <c r="K22" s="399"/>
      <c r="L22" s="399"/>
      <c r="M22" s="399"/>
      <c r="N22" s="399"/>
      <c r="O22" s="399"/>
      <c r="P22" s="338"/>
      <c r="Q22" s="338"/>
      <c r="R22" s="338"/>
      <c r="S22" s="338"/>
      <c r="T22" s="338"/>
      <c r="U22" s="338"/>
      <c r="V22" s="338"/>
      <c r="W22" s="338"/>
      <c r="X22" s="338"/>
      <c r="Y22" s="338"/>
      <c r="Z22" s="338"/>
      <c r="AA22" s="338"/>
      <c r="AB22" s="338"/>
      <c r="AC22" s="338"/>
      <c r="AD22" s="338"/>
      <c r="AE22" s="338"/>
      <c r="AF22" s="338"/>
      <c r="AG22" s="338"/>
    </row>
    <row r="23" spans="1:33" s="339" customFormat="1" x14ac:dyDescent="0.3">
      <c r="A23" s="338"/>
      <c r="B23" s="395"/>
      <c r="C23" s="396"/>
      <c r="D23" s="396"/>
      <c r="E23" s="397"/>
      <c r="F23" s="338"/>
      <c r="G23" s="398"/>
      <c r="H23" s="398"/>
      <c r="I23" s="338"/>
      <c r="J23" s="399"/>
      <c r="K23" s="399"/>
      <c r="L23" s="399"/>
      <c r="M23" s="399"/>
      <c r="N23" s="399"/>
      <c r="O23" s="399"/>
      <c r="P23" s="338"/>
      <c r="Q23" s="338"/>
      <c r="R23" s="338"/>
      <c r="S23" s="338"/>
      <c r="T23" s="338"/>
      <c r="U23" s="338"/>
      <c r="V23" s="338"/>
      <c r="W23" s="338"/>
      <c r="X23" s="338"/>
      <c r="Y23" s="338"/>
      <c r="Z23" s="338"/>
      <c r="AA23" s="338"/>
      <c r="AB23" s="338"/>
      <c r="AC23" s="338"/>
      <c r="AD23" s="338"/>
      <c r="AE23" s="338"/>
      <c r="AF23" s="338"/>
      <c r="AG23" s="338"/>
    </row>
    <row r="24" spans="1:33" s="352" customFormat="1" x14ac:dyDescent="0.3">
      <c r="F24" s="353"/>
      <c r="I24" s="354"/>
      <c r="J24" s="355"/>
      <c r="K24" s="355"/>
      <c r="L24" s="355"/>
      <c r="M24" s="355"/>
      <c r="N24" s="355"/>
      <c r="O24" s="355"/>
    </row>
    <row r="25" spans="1:33" s="339" customFormat="1" x14ac:dyDescent="0.3">
      <c r="A25" s="338"/>
      <c r="B25" s="356" t="s">
        <v>47</v>
      </c>
      <c r="C25" s="400" t="s">
        <v>1328</v>
      </c>
      <c r="D25" s="400"/>
      <c r="E25" s="400"/>
      <c r="F25" s="357"/>
      <c r="G25" s="401"/>
      <c r="H25" s="402"/>
      <c r="J25" s="345"/>
      <c r="K25" s="345"/>
      <c r="L25" s="345"/>
      <c r="M25" s="345"/>
      <c r="N25" s="345"/>
      <c r="O25" s="345"/>
      <c r="P25" s="338"/>
      <c r="Q25" s="338"/>
      <c r="R25" s="338"/>
      <c r="S25" s="338"/>
      <c r="T25" s="338"/>
      <c r="U25" s="338"/>
      <c r="V25" s="338"/>
      <c r="W25" s="338"/>
      <c r="X25" s="338"/>
      <c r="Y25" s="338"/>
      <c r="Z25" s="338"/>
      <c r="AA25" s="338"/>
      <c r="AB25" s="338"/>
      <c r="AC25" s="338"/>
      <c r="AD25" s="338"/>
      <c r="AE25" s="338"/>
      <c r="AF25" s="338"/>
      <c r="AG25" s="338"/>
    </row>
    <row r="26" spans="1:33" s="352" customFormat="1" ht="4.95" customHeight="1" x14ac:dyDescent="0.3">
      <c r="B26" s="358"/>
      <c r="C26" s="359"/>
      <c r="D26" s="359"/>
      <c r="E26" s="359"/>
      <c r="F26" s="353"/>
      <c r="G26" s="360"/>
      <c r="H26" s="361"/>
      <c r="J26" s="362"/>
      <c r="K26" s="362"/>
      <c r="L26" s="362"/>
      <c r="M26" s="363"/>
      <c r="N26" s="362"/>
      <c r="O26" s="362"/>
    </row>
    <row r="27" spans="1:33" s="339" customFormat="1" x14ac:dyDescent="0.3">
      <c r="A27" s="338"/>
      <c r="B27" s="356" t="s">
        <v>40</v>
      </c>
      <c r="C27" s="382"/>
      <c r="D27" s="382"/>
      <c r="E27" s="382"/>
      <c r="F27" s="357"/>
      <c r="G27" s="401"/>
      <c r="H27" s="402"/>
      <c r="J27" s="345"/>
      <c r="K27" s="345"/>
      <c r="L27" s="345"/>
      <c r="M27" s="345"/>
      <c r="N27" s="345"/>
      <c r="O27" s="345"/>
      <c r="P27" s="338"/>
      <c r="Q27" s="338"/>
      <c r="R27" s="338"/>
      <c r="S27" s="338"/>
      <c r="T27" s="338"/>
      <c r="U27" s="338"/>
      <c r="V27" s="338"/>
      <c r="W27" s="338"/>
      <c r="X27" s="338"/>
      <c r="Y27" s="338"/>
      <c r="Z27" s="338"/>
      <c r="AA27" s="338"/>
      <c r="AB27" s="338"/>
      <c r="AC27" s="338"/>
      <c r="AD27" s="338"/>
      <c r="AE27" s="338"/>
      <c r="AF27" s="338"/>
      <c r="AG27" s="338"/>
    </row>
    <row r="28" spans="1:33" s="352" customFormat="1" ht="4.95" customHeight="1" x14ac:dyDescent="0.3">
      <c r="B28" s="358"/>
      <c r="C28" s="359"/>
      <c r="D28" s="359"/>
      <c r="E28" s="359"/>
      <c r="F28" s="353"/>
      <c r="G28" s="360"/>
      <c r="H28" s="361"/>
      <c r="J28" s="362"/>
      <c r="K28" s="362"/>
      <c r="L28" s="362"/>
      <c r="M28" s="363"/>
      <c r="N28" s="362"/>
      <c r="O28" s="362"/>
    </row>
    <row r="29" spans="1:33" s="339" customFormat="1" x14ac:dyDescent="0.3">
      <c r="A29" s="338"/>
      <c r="B29" s="356" t="s">
        <v>41</v>
      </c>
      <c r="C29" s="403" t="s">
        <v>1415</v>
      </c>
      <c r="D29" s="404"/>
      <c r="E29" s="405"/>
      <c r="F29" s="357"/>
      <c r="G29" s="401"/>
      <c r="H29" s="402"/>
      <c r="J29" s="345"/>
      <c r="K29" s="345"/>
      <c r="L29" s="345"/>
      <c r="M29" s="345"/>
      <c r="N29" s="345"/>
      <c r="O29" s="345"/>
      <c r="P29" s="338"/>
      <c r="Q29" s="338"/>
      <c r="R29" s="338"/>
      <c r="S29" s="338"/>
      <c r="T29" s="338"/>
      <c r="U29" s="338"/>
      <c r="V29" s="338"/>
      <c r="W29" s="338"/>
      <c r="X29" s="338"/>
      <c r="Y29" s="338"/>
      <c r="Z29" s="338"/>
      <c r="AA29" s="338"/>
      <c r="AB29" s="338"/>
      <c r="AC29" s="338"/>
      <c r="AD29" s="338"/>
      <c r="AE29" s="338"/>
      <c r="AF29" s="338"/>
      <c r="AG29" s="338"/>
    </row>
    <row r="30" spans="1:33" s="352" customFormat="1" ht="4.95" customHeight="1" x14ac:dyDescent="0.3">
      <c r="B30" s="358"/>
      <c r="C30" s="359"/>
      <c r="D30" s="359"/>
      <c r="E30" s="359"/>
      <c r="F30" s="353"/>
      <c r="G30" s="360"/>
      <c r="H30" s="361"/>
      <c r="J30" s="362"/>
      <c r="K30" s="362"/>
      <c r="L30" s="362"/>
      <c r="M30" s="363"/>
      <c r="N30" s="362"/>
      <c r="O30" s="362"/>
    </row>
    <row r="31" spans="1:33" s="339" customFormat="1" x14ac:dyDescent="0.3">
      <c r="A31" s="338"/>
      <c r="B31" s="356" t="s">
        <v>42</v>
      </c>
      <c r="C31" s="400" t="s">
        <v>1416</v>
      </c>
      <c r="D31" s="400"/>
      <c r="E31" s="400"/>
      <c r="F31" s="357"/>
      <c r="G31" s="401"/>
      <c r="H31" s="402"/>
      <c r="J31" s="345"/>
      <c r="K31" s="345"/>
      <c r="L31" s="345"/>
      <c r="M31" s="345"/>
      <c r="N31" s="345"/>
      <c r="O31" s="345"/>
      <c r="P31" s="338"/>
      <c r="Q31" s="338"/>
      <c r="R31" s="338"/>
      <c r="S31" s="338"/>
      <c r="T31" s="338"/>
      <c r="U31" s="338"/>
      <c r="V31" s="338"/>
      <c r="W31" s="338"/>
      <c r="X31" s="338"/>
      <c r="Y31" s="338"/>
      <c r="Z31" s="338"/>
      <c r="AA31" s="338"/>
      <c r="AB31" s="338"/>
      <c r="AC31" s="338"/>
      <c r="AD31" s="338"/>
      <c r="AE31" s="338"/>
      <c r="AF31" s="338"/>
      <c r="AG31" s="338"/>
    </row>
    <row r="32" spans="1:33" s="352" customFormat="1" ht="4.95" customHeight="1" x14ac:dyDescent="0.3">
      <c r="B32" s="358"/>
      <c r="C32" s="359"/>
      <c r="D32" s="359"/>
      <c r="E32" s="359"/>
      <c r="F32" s="353"/>
      <c r="G32" s="360"/>
      <c r="H32" s="361"/>
      <c r="J32" s="362"/>
      <c r="K32" s="362"/>
      <c r="L32" s="362"/>
      <c r="M32" s="363"/>
      <c r="N32" s="362"/>
      <c r="O32" s="362"/>
    </row>
    <row r="33" spans="1:33" s="339" customFormat="1" x14ac:dyDescent="0.3">
      <c r="A33" s="338"/>
      <c r="B33" s="356" t="s">
        <v>43</v>
      </c>
      <c r="C33" s="400" t="s">
        <v>1417</v>
      </c>
      <c r="D33" s="400"/>
      <c r="E33" s="400"/>
      <c r="F33" s="357"/>
      <c r="G33" s="401"/>
      <c r="H33" s="402"/>
      <c r="J33" s="345"/>
      <c r="K33" s="345"/>
      <c r="L33" s="345"/>
      <c r="M33" s="345"/>
      <c r="N33" s="345"/>
      <c r="O33" s="345"/>
      <c r="P33" s="338"/>
      <c r="Q33" s="338"/>
      <c r="R33" s="338"/>
      <c r="S33" s="338"/>
      <c r="T33" s="338"/>
      <c r="U33" s="338"/>
      <c r="V33" s="338"/>
      <c r="W33" s="338"/>
      <c r="X33" s="338"/>
      <c r="Y33" s="338"/>
      <c r="Z33" s="338"/>
      <c r="AA33" s="338"/>
      <c r="AB33" s="338"/>
      <c r="AC33" s="338"/>
      <c r="AD33" s="338"/>
      <c r="AE33" s="338"/>
      <c r="AF33" s="338"/>
      <c r="AG33" s="338"/>
    </row>
    <row r="34" spans="1:33" s="352" customFormat="1" ht="4.95" customHeight="1" x14ac:dyDescent="0.3">
      <c r="B34" s="358"/>
      <c r="C34" s="359"/>
      <c r="D34" s="359"/>
      <c r="E34" s="359"/>
      <c r="F34" s="353"/>
      <c r="G34" s="360"/>
      <c r="H34" s="361"/>
      <c r="J34" s="362"/>
      <c r="K34" s="362"/>
      <c r="L34" s="362"/>
      <c r="M34" s="363"/>
      <c r="N34" s="362"/>
      <c r="O34" s="362"/>
    </row>
    <row r="35" spans="1:33" s="339" customFormat="1" x14ac:dyDescent="0.3">
      <c r="A35" s="338"/>
      <c r="B35" s="356" t="s">
        <v>44</v>
      </c>
      <c r="C35" s="400" t="s">
        <v>1418</v>
      </c>
      <c r="D35" s="400"/>
      <c r="E35" s="400"/>
      <c r="F35" s="357"/>
      <c r="G35" s="401"/>
      <c r="H35" s="402"/>
      <c r="J35" s="345"/>
      <c r="K35" s="345"/>
      <c r="L35" s="345"/>
      <c r="M35" s="345"/>
      <c r="N35" s="345"/>
      <c r="O35" s="345"/>
      <c r="P35" s="338"/>
      <c r="Q35" s="338"/>
      <c r="R35" s="338"/>
      <c r="S35" s="338"/>
      <c r="T35" s="338"/>
      <c r="U35" s="338"/>
      <c r="V35" s="338"/>
      <c r="W35" s="338"/>
      <c r="X35" s="338"/>
      <c r="Y35" s="338"/>
      <c r="Z35" s="338"/>
      <c r="AA35" s="338"/>
      <c r="AB35" s="338"/>
      <c r="AC35" s="338"/>
      <c r="AD35" s="338"/>
      <c r="AE35" s="338"/>
      <c r="AF35" s="338"/>
      <c r="AG35" s="338"/>
    </row>
    <row r="36" spans="1:33" s="352" customFormat="1" ht="4.95" customHeight="1" x14ac:dyDescent="0.3">
      <c r="B36" s="358"/>
      <c r="C36" s="359"/>
      <c r="D36" s="359"/>
      <c r="E36" s="359"/>
      <c r="F36" s="353"/>
      <c r="G36" s="360"/>
      <c r="H36" s="361"/>
      <c r="J36" s="362"/>
      <c r="K36" s="362"/>
      <c r="L36" s="362"/>
      <c r="M36" s="363"/>
      <c r="N36" s="362"/>
      <c r="O36" s="362"/>
    </row>
    <row r="37" spans="1:33" s="339" customFormat="1" x14ac:dyDescent="0.3">
      <c r="A37" s="338"/>
      <c r="B37" s="356" t="s">
        <v>45</v>
      </c>
      <c r="C37" s="400" t="s">
        <v>1419</v>
      </c>
      <c r="D37" s="400"/>
      <c r="E37" s="400"/>
      <c r="F37" s="357"/>
      <c r="G37" s="401"/>
      <c r="H37" s="402"/>
      <c r="J37" s="345"/>
      <c r="K37" s="345"/>
      <c r="L37" s="345"/>
      <c r="M37" s="345"/>
      <c r="N37" s="345"/>
      <c r="O37" s="345"/>
      <c r="P37" s="338"/>
      <c r="Q37" s="338"/>
      <c r="R37" s="338"/>
      <c r="S37" s="338"/>
      <c r="T37" s="338"/>
      <c r="U37" s="338"/>
      <c r="V37" s="338"/>
      <c r="W37" s="338"/>
      <c r="X37" s="338"/>
      <c r="Y37" s="338"/>
      <c r="Z37" s="338"/>
      <c r="AA37" s="338"/>
      <c r="AB37" s="338"/>
      <c r="AC37" s="338"/>
      <c r="AD37" s="338"/>
      <c r="AE37" s="338"/>
      <c r="AF37" s="338"/>
      <c r="AG37" s="338"/>
    </row>
    <row r="38" spans="1:33" s="352" customFormat="1" ht="4.95" customHeight="1" x14ac:dyDescent="0.3">
      <c r="B38" s="358"/>
      <c r="C38" s="359"/>
      <c r="D38" s="359"/>
      <c r="E38" s="359"/>
      <c r="F38" s="353"/>
      <c r="G38" s="360"/>
      <c r="H38" s="361"/>
      <c r="J38" s="362"/>
      <c r="K38" s="362"/>
      <c r="L38" s="362"/>
      <c r="M38" s="363"/>
      <c r="N38" s="362"/>
      <c r="O38" s="362"/>
    </row>
    <row r="41" spans="1:33" x14ac:dyDescent="0.3">
      <c r="B41" s="406" t="s">
        <v>1322</v>
      </c>
      <c r="C41" s="406"/>
      <c r="D41" s="406"/>
      <c r="E41" s="407"/>
      <c r="F41" s="381"/>
    </row>
    <row r="43" spans="1:33" x14ac:dyDescent="0.3">
      <c r="B43" s="406" t="s">
        <v>1323</v>
      </c>
      <c r="C43" s="406"/>
      <c r="D43" s="406"/>
      <c r="E43" s="382"/>
      <c r="F43" s="382"/>
      <c r="G43" s="382"/>
      <c r="H43" s="382"/>
      <c r="J43" s="406" t="s">
        <v>1324</v>
      </c>
      <c r="K43" s="406"/>
      <c r="L43" s="406"/>
      <c r="M43" s="381"/>
      <c r="N43" s="381"/>
      <c r="O43" s="381"/>
    </row>
    <row r="44" spans="1:33" x14ac:dyDescent="0.3">
      <c r="B44" s="364"/>
      <c r="C44" s="364"/>
      <c r="D44" s="364"/>
      <c r="E44" s="364"/>
    </row>
    <row r="45" spans="1:33" x14ac:dyDescent="0.3">
      <c r="E45" s="365"/>
      <c r="F45" s="365"/>
      <c r="G45" s="365"/>
      <c r="H45" s="365"/>
      <c r="J45" s="408" t="s">
        <v>1325</v>
      </c>
      <c r="K45" s="409"/>
      <c r="L45" s="410"/>
      <c r="M45" s="410"/>
      <c r="N45" s="410"/>
      <c r="O45" s="411"/>
    </row>
    <row r="46" spans="1:33" x14ac:dyDescent="0.3">
      <c r="E46" s="365"/>
      <c r="F46" s="365"/>
      <c r="G46" s="365"/>
      <c r="H46" s="365"/>
      <c r="J46" s="408"/>
      <c r="K46" s="412"/>
      <c r="L46" s="413"/>
      <c r="M46" s="413"/>
      <c r="N46" s="413"/>
      <c r="O46" s="414"/>
    </row>
    <row r="47" spans="1:33" x14ac:dyDescent="0.3">
      <c r="E47" s="365"/>
      <c r="F47" s="365"/>
      <c r="G47" s="365"/>
      <c r="H47" s="365"/>
      <c r="J47" s="408"/>
      <c r="K47" s="415"/>
      <c r="L47" s="416"/>
      <c r="M47" s="416"/>
      <c r="N47" s="416"/>
      <c r="O47" s="417"/>
    </row>
    <row r="99" spans="1:7" s="368" customFormat="1" ht="12" x14ac:dyDescent="0.25">
      <c r="A99" s="367" t="s">
        <v>1333</v>
      </c>
      <c r="D99" s="368" t="s">
        <v>4</v>
      </c>
      <c r="F99" s="368">
        <v>1</v>
      </c>
      <c r="G99" s="368" t="s">
        <v>1221</v>
      </c>
    </row>
    <row r="100" spans="1:7" s="368" customFormat="1" ht="12" x14ac:dyDescent="0.25">
      <c r="A100" s="367" t="s">
        <v>1334</v>
      </c>
      <c r="D100" s="368" t="s">
        <v>5</v>
      </c>
      <c r="F100" s="368">
        <v>2</v>
      </c>
      <c r="G100" s="368" t="s">
        <v>1222</v>
      </c>
    </row>
    <row r="101" spans="1:7" s="368" customFormat="1" ht="12" x14ac:dyDescent="0.25">
      <c r="A101" s="367" t="s">
        <v>1335</v>
      </c>
      <c r="F101" s="368">
        <v>3</v>
      </c>
      <c r="G101" s="368" t="s">
        <v>1223</v>
      </c>
    </row>
    <row r="102" spans="1:7" s="368" customFormat="1" ht="12" x14ac:dyDescent="0.25">
      <c r="A102" s="367" t="s">
        <v>1336</v>
      </c>
      <c r="F102" s="368">
        <v>4</v>
      </c>
      <c r="G102" s="368" t="s">
        <v>1224</v>
      </c>
    </row>
    <row r="103" spans="1:7" s="368" customFormat="1" ht="12" x14ac:dyDescent="0.25">
      <c r="A103" s="367" t="s">
        <v>1337</v>
      </c>
      <c r="F103" s="368">
        <v>5</v>
      </c>
      <c r="G103" s="368" t="s">
        <v>1225</v>
      </c>
    </row>
    <row r="104" spans="1:7" s="368" customFormat="1" ht="12" x14ac:dyDescent="0.25">
      <c r="A104" s="367" t="s">
        <v>1338</v>
      </c>
      <c r="F104" s="368">
        <v>6</v>
      </c>
      <c r="G104" s="368" t="s">
        <v>1226</v>
      </c>
    </row>
    <row r="105" spans="1:7" s="368" customFormat="1" ht="12" x14ac:dyDescent="0.25">
      <c r="A105" s="367" t="s">
        <v>1339</v>
      </c>
      <c r="F105" s="368">
        <v>7</v>
      </c>
      <c r="G105" s="368" t="s">
        <v>1227</v>
      </c>
    </row>
    <row r="106" spans="1:7" s="368" customFormat="1" ht="12" x14ac:dyDescent="0.25">
      <c r="A106" s="367" t="s">
        <v>1340</v>
      </c>
      <c r="F106" s="368">
        <v>8</v>
      </c>
      <c r="G106" s="368" t="s">
        <v>1294</v>
      </c>
    </row>
    <row r="107" spans="1:7" s="368" customFormat="1" ht="12" x14ac:dyDescent="0.25">
      <c r="A107" s="367" t="s">
        <v>1341</v>
      </c>
      <c r="F107" s="368">
        <v>9</v>
      </c>
      <c r="G107" s="368" t="s">
        <v>1295</v>
      </c>
    </row>
    <row r="108" spans="1:7" s="368" customFormat="1" ht="12" x14ac:dyDescent="0.25">
      <c r="A108" s="367" t="s">
        <v>1342</v>
      </c>
      <c r="F108" s="368">
        <v>10</v>
      </c>
      <c r="G108" s="368" t="s">
        <v>1296</v>
      </c>
    </row>
    <row r="109" spans="1:7" s="368" customFormat="1" ht="12" x14ac:dyDescent="0.25">
      <c r="A109" s="367" t="s">
        <v>1343</v>
      </c>
      <c r="F109" s="368">
        <v>11</v>
      </c>
      <c r="G109" s="368" t="s">
        <v>1233</v>
      </c>
    </row>
    <row r="110" spans="1:7" s="368" customFormat="1" ht="12" x14ac:dyDescent="0.25">
      <c r="A110" s="367" t="s">
        <v>1344</v>
      </c>
      <c r="F110" s="368">
        <v>12</v>
      </c>
      <c r="G110" s="368" t="s">
        <v>1234</v>
      </c>
    </row>
    <row r="111" spans="1:7" s="368" customFormat="1" ht="12" x14ac:dyDescent="0.25">
      <c r="A111" s="367" t="s">
        <v>1345</v>
      </c>
      <c r="F111" s="368">
        <v>13</v>
      </c>
      <c r="G111" s="368" t="s">
        <v>1235</v>
      </c>
    </row>
    <row r="112" spans="1:7" s="368" customFormat="1" ht="12" x14ac:dyDescent="0.25">
      <c r="A112" s="367" t="s">
        <v>1346</v>
      </c>
      <c r="G112" s="368" t="s">
        <v>1236</v>
      </c>
    </row>
    <row r="113" spans="1:7" s="368" customFormat="1" ht="12" x14ac:dyDescent="0.25">
      <c r="A113" s="367" t="s">
        <v>1347</v>
      </c>
      <c r="G113" s="368" t="s">
        <v>1237</v>
      </c>
    </row>
    <row r="114" spans="1:7" s="368" customFormat="1" ht="12" x14ac:dyDescent="0.25">
      <c r="A114" s="367" t="s">
        <v>1348</v>
      </c>
      <c r="G114" s="368" t="s">
        <v>1238</v>
      </c>
    </row>
    <row r="115" spans="1:7" s="368" customFormat="1" ht="12" x14ac:dyDescent="0.25">
      <c r="A115" s="367" t="s">
        <v>1349</v>
      </c>
      <c r="G115" s="368" t="s">
        <v>1239</v>
      </c>
    </row>
    <row r="116" spans="1:7" s="368" customFormat="1" ht="12" x14ac:dyDescent="0.25">
      <c r="A116" s="367" t="s">
        <v>1350</v>
      </c>
      <c r="G116" s="368" t="s">
        <v>1240</v>
      </c>
    </row>
    <row r="117" spans="1:7" s="368" customFormat="1" ht="12" x14ac:dyDescent="0.25">
      <c r="A117" s="367" t="s">
        <v>1351</v>
      </c>
      <c r="G117" s="368" t="s">
        <v>1352</v>
      </c>
    </row>
    <row r="118" spans="1:7" s="368" customFormat="1" ht="12" x14ac:dyDescent="0.25">
      <c r="A118" s="367" t="s">
        <v>1353</v>
      </c>
      <c r="G118" s="368" t="s">
        <v>1354</v>
      </c>
    </row>
    <row r="119" spans="1:7" s="368" customFormat="1" ht="12" x14ac:dyDescent="0.25">
      <c r="A119" s="367"/>
      <c r="G119" s="368" t="s">
        <v>1355</v>
      </c>
    </row>
    <row r="120" spans="1:7" s="368" customFormat="1" ht="12" x14ac:dyDescent="0.25">
      <c r="A120" s="367"/>
      <c r="G120" s="368" t="s">
        <v>1356</v>
      </c>
    </row>
    <row r="121" spans="1:7" s="368" customFormat="1" ht="12" x14ac:dyDescent="0.25">
      <c r="A121" s="367"/>
      <c r="G121" s="368" t="s">
        <v>1357</v>
      </c>
    </row>
    <row r="122" spans="1:7" s="368" customFormat="1" ht="12" x14ac:dyDescent="0.25">
      <c r="A122" s="367"/>
      <c r="G122" s="368" t="s">
        <v>1358</v>
      </c>
    </row>
    <row r="123" spans="1:7" s="368" customFormat="1" ht="12" x14ac:dyDescent="0.25">
      <c r="A123" s="367"/>
      <c r="G123" s="368" t="s">
        <v>953</v>
      </c>
    </row>
    <row r="124" spans="1:7" s="368" customFormat="1" ht="12" x14ac:dyDescent="0.25">
      <c r="A124" s="367"/>
      <c r="G124" s="368" t="s">
        <v>954</v>
      </c>
    </row>
    <row r="125" spans="1:7" s="368" customFormat="1" ht="12" x14ac:dyDescent="0.25">
      <c r="A125" s="367"/>
      <c r="G125" s="368" t="s">
        <v>955</v>
      </c>
    </row>
    <row r="126" spans="1:7" s="368" customFormat="1" ht="12" x14ac:dyDescent="0.25">
      <c r="A126" s="367"/>
      <c r="G126" s="368" t="s">
        <v>956</v>
      </c>
    </row>
    <row r="127" spans="1:7" s="368" customFormat="1" ht="12" x14ac:dyDescent="0.25">
      <c r="A127" s="367"/>
      <c r="G127" s="368" t="s">
        <v>957</v>
      </c>
    </row>
    <row r="128" spans="1:7" s="368" customFormat="1" ht="12" x14ac:dyDescent="0.25">
      <c r="A128" s="367"/>
      <c r="G128" s="368" t="s">
        <v>1359</v>
      </c>
    </row>
    <row r="129" spans="1:7" s="368" customFormat="1" ht="12" x14ac:dyDescent="0.25">
      <c r="A129" s="367"/>
      <c r="G129" s="368" t="s">
        <v>1360</v>
      </c>
    </row>
    <row r="130" spans="1:7" s="368" customFormat="1" ht="12" x14ac:dyDescent="0.25">
      <c r="A130" s="367"/>
      <c r="G130" s="368" t="s">
        <v>1361</v>
      </c>
    </row>
    <row r="131" spans="1:7" s="368" customFormat="1" ht="12" x14ac:dyDescent="0.25">
      <c r="A131" s="367"/>
      <c r="G131" s="368" t="s">
        <v>1362</v>
      </c>
    </row>
    <row r="132" spans="1:7" s="368" customFormat="1" ht="12" x14ac:dyDescent="0.25">
      <c r="A132" s="367"/>
      <c r="G132" s="368" t="s">
        <v>1363</v>
      </c>
    </row>
    <row r="133" spans="1:7" s="368" customFormat="1" ht="12" x14ac:dyDescent="0.25">
      <c r="A133" s="367"/>
      <c r="G133" s="368" t="s">
        <v>1364</v>
      </c>
    </row>
    <row r="134" spans="1:7" s="368" customFormat="1" ht="12" x14ac:dyDescent="0.25">
      <c r="A134" s="367"/>
      <c r="G134" s="368" t="s">
        <v>1365</v>
      </c>
    </row>
    <row r="135" spans="1:7" s="368" customFormat="1" ht="12" x14ac:dyDescent="0.25">
      <c r="A135" s="367"/>
      <c r="G135" s="368" t="s">
        <v>1366</v>
      </c>
    </row>
    <row r="136" spans="1:7" s="368" customFormat="1" ht="12" x14ac:dyDescent="0.25">
      <c r="A136" s="367"/>
      <c r="G136" s="368" t="s">
        <v>1367</v>
      </c>
    </row>
    <row r="137" spans="1:7" s="368" customFormat="1" ht="12" x14ac:dyDescent="0.25">
      <c r="A137" s="367"/>
      <c r="G137" s="368" t="s">
        <v>1368</v>
      </c>
    </row>
    <row r="138" spans="1:7" s="368" customFormat="1" ht="12" x14ac:dyDescent="0.25">
      <c r="A138" s="367"/>
      <c r="G138" s="368" t="s">
        <v>1369</v>
      </c>
    </row>
    <row r="139" spans="1:7" s="368" customFormat="1" ht="12" x14ac:dyDescent="0.25">
      <c r="A139" s="367"/>
      <c r="G139" s="368" t="s">
        <v>1370</v>
      </c>
    </row>
    <row r="140" spans="1:7" s="368" customFormat="1" ht="12" x14ac:dyDescent="0.25">
      <c r="A140" s="367"/>
      <c r="G140" s="368" t="s">
        <v>1371</v>
      </c>
    </row>
    <row r="141" spans="1:7" s="368" customFormat="1" ht="12" x14ac:dyDescent="0.25">
      <c r="A141" s="367"/>
      <c r="G141" s="368" t="s">
        <v>1372</v>
      </c>
    </row>
    <row r="142" spans="1:7" s="368" customFormat="1" ht="12" x14ac:dyDescent="0.25">
      <c r="A142" s="367"/>
      <c r="G142" s="368" t="s">
        <v>1373</v>
      </c>
    </row>
    <row r="143" spans="1:7" s="368" customFormat="1" ht="12" x14ac:dyDescent="0.25">
      <c r="A143" s="367"/>
      <c r="G143" s="368" t="s">
        <v>1374</v>
      </c>
    </row>
    <row r="144" spans="1:7" s="368" customFormat="1" ht="12" x14ac:dyDescent="0.25">
      <c r="A144" s="367"/>
      <c r="G144" s="368" t="s">
        <v>1375</v>
      </c>
    </row>
    <row r="145" spans="1:7" s="368" customFormat="1" ht="12" x14ac:dyDescent="0.25">
      <c r="A145" s="367"/>
      <c r="G145" s="368" t="s">
        <v>1376</v>
      </c>
    </row>
    <row r="146" spans="1:7" s="368" customFormat="1" ht="12" x14ac:dyDescent="0.25">
      <c r="A146" s="367"/>
      <c r="G146" s="368" t="s">
        <v>1377</v>
      </c>
    </row>
    <row r="147" spans="1:7" s="368" customFormat="1" ht="12" x14ac:dyDescent="0.25">
      <c r="A147" s="367"/>
      <c r="G147" s="368" t="s">
        <v>1378</v>
      </c>
    </row>
    <row r="148" spans="1:7" s="368" customFormat="1" ht="12" x14ac:dyDescent="0.25">
      <c r="A148" s="367"/>
      <c r="G148" s="368" t="s">
        <v>1379</v>
      </c>
    </row>
    <row r="149" spans="1:7" s="368" customFormat="1" ht="12" x14ac:dyDescent="0.25">
      <c r="A149" s="367"/>
      <c r="G149" s="368" t="s">
        <v>1380</v>
      </c>
    </row>
    <row r="150" spans="1:7" s="368" customFormat="1" ht="12" x14ac:dyDescent="0.25">
      <c r="A150" s="367"/>
      <c r="G150" s="368" t="s">
        <v>1381</v>
      </c>
    </row>
    <row r="151" spans="1:7" s="368" customFormat="1" ht="12" x14ac:dyDescent="0.25">
      <c r="A151" s="367"/>
      <c r="G151" s="368" t="s">
        <v>1382</v>
      </c>
    </row>
    <row r="152" spans="1:7" s="368" customFormat="1" ht="12" x14ac:dyDescent="0.25">
      <c r="A152" s="367"/>
      <c r="G152" s="368" t="s">
        <v>1383</v>
      </c>
    </row>
    <row r="153" spans="1:7" s="368" customFormat="1" ht="12" x14ac:dyDescent="0.25">
      <c r="A153" s="367"/>
      <c r="G153" s="368" t="s">
        <v>1384</v>
      </c>
    </row>
    <row r="154" spans="1:7" s="368" customFormat="1" ht="12" x14ac:dyDescent="0.25">
      <c r="A154" s="367"/>
      <c r="G154" s="368" t="s">
        <v>1385</v>
      </c>
    </row>
    <row r="155" spans="1:7" s="368" customFormat="1" ht="12" x14ac:dyDescent="0.25">
      <c r="A155" s="367"/>
      <c r="G155" s="368" t="s">
        <v>1386</v>
      </c>
    </row>
    <row r="156" spans="1:7" s="368" customFormat="1" ht="12" x14ac:dyDescent="0.25">
      <c r="A156" s="367"/>
      <c r="G156" s="368" t="s">
        <v>1387</v>
      </c>
    </row>
    <row r="157" spans="1:7" s="368" customFormat="1" ht="12" x14ac:dyDescent="0.25">
      <c r="A157" s="367"/>
      <c r="G157" s="368" t="s">
        <v>1388</v>
      </c>
    </row>
    <row r="158" spans="1:7" s="368" customFormat="1" ht="12" x14ac:dyDescent="0.25">
      <c r="A158" s="367"/>
      <c r="G158" s="368" t="s">
        <v>1389</v>
      </c>
    </row>
    <row r="159" spans="1:7" s="368" customFormat="1" ht="12" x14ac:dyDescent="0.25">
      <c r="A159" s="367"/>
      <c r="G159" s="368" t="s">
        <v>1390</v>
      </c>
    </row>
    <row r="160" spans="1:7" s="368" customFormat="1" ht="12" x14ac:dyDescent="0.25">
      <c r="A160" s="367"/>
      <c r="G160" s="368" t="s">
        <v>1391</v>
      </c>
    </row>
    <row r="161" spans="1:7" s="368" customFormat="1" ht="12" x14ac:dyDescent="0.25">
      <c r="A161" s="367"/>
      <c r="G161" s="368" t="s">
        <v>1392</v>
      </c>
    </row>
    <row r="162" spans="1:7" s="368" customFormat="1" ht="12" x14ac:dyDescent="0.25">
      <c r="A162" s="367"/>
      <c r="G162" s="368" t="s">
        <v>1393</v>
      </c>
    </row>
    <row r="163" spans="1:7" s="368" customFormat="1" ht="12" x14ac:dyDescent="0.25">
      <c r="A163" s="367"/>
      <c r="G163" s="368" t="s">
        <v>1394</v>
      </c>
    </row>
    <row r="164" spans="1:7" s="368" customFormat="1" ht="12" x14ac:dyDescent="0.25">
      <c r="A164" s="367"/>
      <c r="G164" s="368" t="s">
        <v>1395</v>
      </c>
    </row>
    <row r="165" spans="1:7" s="368" customFormat="1" ht="12" x14ac:dyDescent="0.25">
      <c r="A165" s="367"/>
      <c r="G165" s="368" t="s">
        <v>1396</v>
      </c>
    </row>
    <row r="166" spans="1:7" s="368" customFormat="1" ht="12" x14ac:dyDescent="0.25">
      <c r="A166" s="367"/>
      <c r="G166" s="368" t="s">
        <v>1397</v>
      </c>
    </row>
    <row r="167" spans="1:7" s="368" customFormat="1" ht="12" x14ac:dyDescent="0.25">
      <c r="A167" s="367"/>
      <c r="G167" s="368" t="s">
        <v>1398</v>
      </c>
    </row>
    <row r="168" spans="1:7" s="368" customFormat="1" ht="12" x14ac:dyDescent="0.25">
      <c r="A168" s="367"/>
      <c r="G168" s="368" t="s">
        <v>1399</v>
      </c>
    </row>
    <row r="169" spans="1:7" s="368" customFormat="1" ht="12" x14ac:dyDescent="0.25">
      <c r="A169" s="367"/>
      <c r="G169" s="368" t="s">
        <v>1400</v>
      </c>
    </row>
    <row r="170" spans="1:7" s="368" customFormat="1" ht="12" x14ac:dyDescent="0.25">
      <c r="A170" s="367"/>
      <c r="G170" s="368" t="s">
        <v>1401</v>
      </c>
    </row>
    <row r="171" spans="1:7" s="368" customFormat="1" ht="12" x14ac:dyDescent="0.25">
      <c r="A171" s="367"/>
      <c r="G171" s="368" t="s">
        <v>1402</v>
      </c>
    </row>
    <row r="172" spans="1:7" s="368" customFormat="1" ht="12" x14ac:dyDescent="0.25">
      <c r="A172" s="367"/>
      <c r="G172" s="368" t="s">
        <v>1403</v>
      </c>
    </row>
    <row r="173" spans="1:7" s="368" customFormat="1" ht="12" x14ac:dyDescent="0.25">
      <c r="A173" s="367"/>
      <c r="G173" s="368" t="s">
        <v>1404</v>
      </c>
    </row>
    <row r="174" spans="1:7" s="368" customFormat="1" ht="12" x14ac:dyDescent="0.25">
      <c r="A174" s="367"/>
      <c r="G174" s="368" t="s">
        <v>1405</v>
      </c>
    </row>
    <row r="175" spans="1:7" s="368" customFormat="1" ht="12" x14ac:dyDescent="0.25">
      <c r="A175" s="367"/>
      <c r="G175" s="368" t="s">
        <v>1406</v>
      </c>
    </row>
    <row r="176" spans="1:7" s="368" customFormat="1" ht="12" x14ac:dyDescent="0.25">
      <c r="A176" s="367"/>
      <c r="G176" s="368" t="s">
        <v>1407</v>
      </c>
    </row>
  </sheetData>
  <sheetProtection sheet="1" insertRows="0" selectLockedCells="1"/>
  <mergeCells count="43">
    <mergeCell ref="B43:D43"/>
    <mergeCell ref="E43:H43"/>
    <mergeCell ref="J43:L43"/>
    <mergeCell ref="M43:O43"/>
    <mergeCell ref="J45:J47"/>
    <mergeCell ref="K45:O47"/>
    <mergeCell ref="C33:E33"/>
    <mergeCell ref="G33:H33"/>
    <mergeCell ref="C35:E35"/>
    <mergeCell ref="G35:H35"/>
    <mergeCell ref="B41:D41"/>
    <mergeCell ref="E41:F41"/>
    <mergeCell ref="C37:E37"/>
    <mergeCell ref="G37:H37"/>
    <mergeCell ref="C27:E27"/>
    <mergeCell ref="G27:H27"/>
    <mergeCell ref="C29:E29"/>
    <mergeCell ref="G29:H29"/>
    <mergeCell ref="C31:E31"/>
    <mergeCell ref="G31:H31"/>
    <mergeCell ref="B19:O19"/>
    <mergeCell ref="B22:E23"/>
    <mergeCell ref="G22:H23"/>
    <mergeCell ref="J22:O23"/>
    <mergeCell ref="C25:E25"/>
    <mergeCell ref="G25:H25"/>
    <mergeCell ref="D16:E16"/>
    <mergeCell ref="I16:J16"/>
    <mergeCell ref="N16:O16"/>
    <mergeCell ref="D17:E17"/>
    <mergeCell ref="I17:J17"/>
    <mergeCell ref="N17:O17"/>
    <mergeCell ref="D13:E13"/>
    <mergeCell ref="I13:J13"/>
    <mergeCell ref="N13:O13"/>
    <mergeCell ref="D14:E14"/>
    <mergeCell ref="I14:J14"/>
    <mergeCell ref="N14:O14"/>
    <mergeCell ref="A1:M1"/>
    <mergeCell ref="A2:M2"/>
    <mergeCell ref="D5:E5"/>
    <mergeCell ref="C7:O7"/>
    <mergeCell ref="B10:O10"/>
  </mergeCells>
  <dataValidations count="5">
    <dataValidation type="date" allowBlank="1" showInputMessage="1" showErrorMessage="1" sqref="E41:F41" xr:uid="{00000000-0002-0000-0200-000000000000}">
      <formula1>41640</formula1>
      <formula2>46022</formula2>
    </dataValidation>
    <dataValidation type="list" allowBlank="1" showInputMessage="1" showErrorMessage="1" sqref="K5" xr:uid="{00000000-0002-0000-0200-000001000000}">
      <formula1>$F$99:$F$111</formula1>
    </dataValidation>
    <dataValidation type="list" allowBlank="1" showInputMessage="1" showErrorMessage="1" sqref="M5" xr:uid="{00000000-0002-0000-0200-000002000000}">
      <formula1>$G$99:$G$176</formula1>
    </dataValidation>
    <dataValidation type="list" allowBlank="1" showInputMessage="1" showErrorMessage="1" sqref="B14 G14 L14 B17 G17 L17 J25:O25 J27:O27 J29:O29 J31:O31 J33:O33 J35:O35 J37:O37 G37 G25 G27 G29 G31 G33 G35" xr:uid="{00000000-0002-0000-0200-000003000000}">
      <formula1>$A$99:$A$118</formula1>
    </dataValidation>
    <dataValidation type="list" allowBlank="1" showInputMessage="1" showErrorMessage="1" sqref="N14 D17 I17 D14 I14 N17" xr:uid="{00000000-0002-0000-0200-000004000000}">
      <formula1>$D$99:$D$100</formula1>
    </dataValidation>
  </dataValidations>
  <printOptions horizontalCentered="1"/>
  <pageMargins left="0.70866141732283472" right="0.70866141732283472" top="0.74803149606299213" bottom="0.74803149606299213" header="0.31496062992125984" footer="0.31496062992125984"/>
  <pageSetup paperSize="9" scale="62"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2">
        <x14:dataValidation type="list" showInputMessage="1" showErrorMessage="1" xr:uid="{00000000-0002-0000-0200-000005000000}">
          <x14:formula1>
            <xm:f>'C:\Users\piurilli\Desktop\AUDIT DESIGNAZIONE\LAVORO CL AUDT DESIGNAZIONE\KIT CONTROLLO DESK I LIVELLO REV_1.0\[06 CL APPALTI D.LGS. 50_2016.xlsx]DATI'!#REF!</xm:f>
          </x14:formula1>
          <xm:sqref>J24:O24</xm:sqref>
        </x14:dataValidation>
        <x14:dataValidation type="list" allowBlank="1" showInputMessage="1" showErrorMessage="1" xr:uid="{00000000-0002-0000-0200-000006000000}">
          <x14:formula1>
            <xm:f>Sheet2!$A$1:$A$4</xm:f>
          </x14:formula1>
          <xm:sqref>C27:E27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880"/>
  <sheetViews>
    <sheetView showGridLines="0" topLeftCell="B17" zoomScale="50" zoomScaleNormal="50" zoomScaleSheetLayoutView="100" workbookViewId="0">
      <selection activeCell="H24" sqref="H24"/>
    </sheetView>
  </sheetViews>
  <sheetFormatPr defaultColWidth="9.21875" defaultRowHeight="15.6" x14ac:dyDescent="0.25"/>
  <cols>
    <col min="1" max="1" width="10.77734375" style="293" customWidth="1"/>
    <col min="2" max="2" width="90.77734375" style="294" customWidth="1"/>
    <col min="3" max="5" width="6.77734375" style="294" customWidth="1"/>
    <col min="6" max="6" width="40.77734375" style="294" customWidth="1"/>
    <col min="7" max="7" width="34.21875" style="295" customWidth="1"/>
    <col min="8" max="8" width="90.77734375" style="295" customWidth="1"/>
    <col min="9" max="9" width="42.44140625" style="296" bestFit="1" customWidth="1"/>
    <col min="10" max="10" width="9.21875" style="296"/>
    <col min="11" max="16384" width="9.21875" style="297"/>
  </cols>
  <sheetData>
    <row r="1" spans="1:10" ht="30" customHeight="1" x14ac:dyDescent="0.25">
      <c r="A1" s="424" t="s">
        <v>1080</v>
      </c>
      <c r="B1" s="424"/>
      <c r="C1" s="424"/>
      <c r="D1" s="424"/>
      <c r="E1" s="424"/>
      <c r="F1" s="424"/>
      <c r="G1" s="425"/>
      <c r="H1" s="423" t="s">
        <v>1078</v>
      </c>
    </row>
    <row r="2" spans="1:10" ht="30" customHeight="1" x14ac:dyDescent="0.25">
      <c r="A2" s="244"/>
      <c r="B2" s="420" t="s">
        <v>1079</v>
      </c>
      <c r="C2" s="420"/>
      <c r="D2" s="420"/>
      <c r="E2" s="420"/>
      <c r="F2" s="420"/>
      <c r="G2" s="425"/>
      <c r="H2" s="423"/>
    </row>
    <row r="3" spans="1:10" s="299" customFormat="1" ht="49.95" customHeight="1" x14ac:dyDescent="0.25">
      <c r="A3" s="212" t="s">
        <v>1083</v>
      </c>
      <c r="B3" s="212" t="s">
        <v>1</v>
      </c>
      <c r="C3" s="24"/>
      <c r="D3" s="24"/>
      <c r="E3" s="24"/>
      <c r="F3" s="291" t="s">
        <v>3</v>
      </c>
      <c r="G3" s="291" t="s">
        <v>1081</v>
      </c>
      <c r="H3" s="254" t="s">
        <v>1082</v>
      </c>
    </row>
    <row r="4" spans="1:10" s="299" customFormat="1" ht="40.200000000000003" customHeight="1" x14ac:dyDescent="0.25">
      <c r="A4" s="422"/>
      <c r="B4" s="422"/>
      <c r="C4" s="22" t="s">
        <v>4</v>
      </c>
      <c r="D4" s="22" t="s">
        <v>5</v>
      </c>
      <c r="E4" s="22" t="s">
        <v>659</v>
      </c>
      <c r="F4" s="292"/>
      <c r="G4" s="36"/>
      <c r="H4" s="298"/>
    </row>
    <row r="5" spans="1:10" s="300" customFormat="1" ht="40.200000000000003" customHeight="1" x14ac:dyDescent="0.25">
      <c r="A5" s="102">
        <v>1</v>
      </c>
      <c r="B5" s="25" t="s">
        <v>645</v>
      </c>
      <c r="C5" s="25"/>
      <c r="D5" s="25"/>
      <c r="E5" s="25"/>
      <c r="F5" s="25"/>
      <c r="G5" s="36"/>
      <c r="H5" s="298" t="s">
        <v>646</v>
      </c>
      <c r="I5" s="296"/>
      <c r="J5" s="296"/>
    </row>
    <row r="6" spans="1:10" s="300" customFormat="1" ht="40.200000000000003" customHeight="1" x14ac:dyDescent="0.25">
      <c r="A6" s="102">
        <f>A5+1</f>
        <v>2</v>
      </c>
      <c r="B6" s="25" t="s">
        <v>747</v>
      </c>
      <c r="C6" s="25"/>
      <c r="D6" s="25"/>
      <c r="E6" s="25"/>
      <c r="F6" s="25"/>
      <c r="G6" s="36"/>
      <c r="H6" s="298"/>
      <c r="I6" s="296"/>
      <c r="J6" s="296"/>
    </row>
    <row r="7" spans="1:10" ht="40.200000000000003" customHeight="1" x14ac:dyDescent="0.25">
      <c r="A7" s="421" t="s">
        <v>750</v>
      </c>
      <c r="B7" s="421"/>
      <c r="C7" s="22" t="s">
        <v>4</v>
      </c>
      <c r="D7" s="22" t="s">
        <v>5</v>
      </c>
      <c r="E7" s="292" t="s">
        <v>659</v>
      </c>
      <c r="F7" s="25"/>
      <c r="G7" s="36"/>
      <c r="H7" s="298"/>
    </row>
    <row r="8" spans="1:10" s="300" customFormat="1" ht="151.80000000000001" x14ac:dyDescent="0.25">
      <c r="A8" s="102">
        <f>A6+1</f>
        <v>3</v>
      </c>
      <c r="B8" s="25" t="s">
        <v>647</v>
      </c>
      <c r="C8" s="25"/>
      <c r="D8" s="25"/>
      <c r="E8" s="25"/>
      <c r="F8" s="25"/>
      <c r="G8" s="36" t="s">
        <v>944</v>
      </c>
      <c r="H8" s="298" t="s">
        <v>748</v>
      </c>
      <c r="I8" s="296"/>
      <c r="J8" s="296"/>
    </row>
    <row r="9" spans="1:10" s="300" customFormat="1" ht="151.80000000000001" x14ac:dyDescent="0.25">
      <c r="A9" s="102">
        <f>A8+1</f>
        <v>4</v>
      </c>
      <c r="B9" s="25" t="s">
        <v>648</v>
      </c>
      <c r="C9" s="25"/>
      <c r="D9" s="25"/>
      <c r="E9" s="25"/>
      <c r="F9" s="25"/>
      <c r="G9" s="36" t="s">
        <v>944</v>
      </c>
      <c r="H9" s="298" t="s">
        <v>748</v>
      </c>
      <c r="I9" s="296"/>
      <c r="J9" s="296"/>
    </row>
    <row r="10" spans="1:10" ht="40.200000000000003" customHeight="1" x14ac:dyDescent="0.25">
      <c r="A10" s="421" t="s">
        <v>649</v>
      </c>
      <c r="B10" s="421"/>
      <c r="C10" s="421"/>
      <c r="D10" s="421"/>
      <c r="E10" s="421"/>
      <c r="F10" s="421"/>
      <c r="G10" s="36"/>
      <c r="H10" s="298"/>
    </row>
    <row r="11" spans="1:10" s="300" customFormat="1" ht="138" x14ac:dyDescent="0.25">
      <c r="A11" s="102">
        <f>A9+1</f>
        <v>5</v>
      </c>
      <c r="B11" s="25" t="s">
        <v>650</v>
      </c>
      <c r="C11" s="25"/>
      <c r="D11" s="25"/>
      <c r="E11" s="25"/>
      <c r="F11" s="28"/>
      <c r="G11" s="36" t="s">
        <v>1285</v>
      </c>
      <c r="H11" s="298"/>
      <c r="I11" s="296"/>
      <c r="J11" s="296"/>
    </row>
    <row r="12" spans="1:10" ht="165.6" x14ac:dyDescent="0.25">
      <c r="A12" s="109" t="s">
        <v>651</v>
      </c>
      <c r="B12" s="27" t="s">
        <v>1084</v>
      </c>
      <c r="C12" s="25"/>
      <c r="D12" s="25"/>
      <c r="E12" s="25"/>
      <c r="F12" s="25"/>
      <c r="G12" s="36" t="s">
        <v>1286</v>
      </c>
      <c r="H12" s="298"/>
    </row>
    <row r="13" spans="1:10" s="300" customFormat="1" ht="207" x14ac:dyDescent="0.25">
      <c r="A13" s="109" t="s">
        <v>652</v>
      </c>
      <c r="B13" s="27" t="s">
        <v>1085</v>
      </c>
      <c r="C13" s="25"/>
      <c r="D13" s="25"/>
      <c r="E13" s="25"/>
      <c r="F13" s="25"/>
      <c r="G13" s="36" t="s">
        <v>1287</v>
      </c>
      <c r="H13" s="298" t="s">
        <v>749</v>
      </c>
      <c r="I13" s="296"/>
      <c r="J13" s="296"/>
    </row>
    <row r="14" spans="1:10" ht="151.80000000000001" x14ac:dyDescent="0.25">
      <c r="A14" s="109" t="s">
        <v>653</v>
      </c>
      <c r="B14" s="27" t="s">
        <v>1086</v>
      </c>
      <c r="C14" s="25"/>
      <c r="D14" s="25"/>
      <c r="E14" s="25"/>
      <c r="F14" s="25"/>
      <c r="G14" s="36" t="s">
        <v>1288</v>
      </c>
      <c r="H14" s="298"/>
      <c r="I14" s="301"/>
    </row>
    <row r="15" spans="1:10" ht="138" x14ac:dyDescent="0.25">
      <c r="A15" s="109" t="s">
        <v>654</v>
      </c>
      <c r="B15" s="27" t="s">
        <v>1087</v>
      </c>
      <c r="C15" s="25"/>
      <c r="D15" s="25"/>
      <c r="E15" s="25"/>
      <c r="F15" s="25"/>
      <c r="G15" s="36" t="s">
        <v>1289</v>
      </c>
      <c r="H15" s="298"/>
    </row>
    <row r="16" spans="1:10" s="300" customFormat="1" ht="248.4" x14ac:dyDescent="0.25">
      <c r="A16" s="109" t="s">
        <v>655</v>
      </c>
      <c r="B16" s="27" t="s">
        <v>1088</v>
      </c>
      <c r="C16" s="25"/>
      <c r="D16" s="25"/>
      <c r="E16" s="25"/>
      <c r="F16" s="25"/>
      <c r="G16" s="36" t="s">
        <v>1290</v>
      </c>
      <c r="H16" s="298"/>
      <c r="I16" s="296"/>
      <c r="J16" s="296"/>
    </row>
    <row r="17" spans="1:10" ht="276" x14ac:dyDescent="0.25">
      <c r="A17" s="109" t="s">
        <v>656</v>
      </c>
      <c r="B17" s="27" t="s">
        <v>1089</v>
      </c>
      <c r="C17" s="25"/>
      <c r="D17" s="25"/>
      <c r="E17" s="25"/>
      <c r="F17" s="25"/>
      <c r="G17" s="36" t="s">
        <v>1291</v>
      </c>
      <c r="H17" s="298"/>
    </row>
    <row r="18" spans="1:10" ht="138" x14ac:dyDescent="0.25">
      <c r="A18" s="109" t="s">
        <v>657</v>
      </c>
      <c r="B18" s="27" t="s">
        <v>1090</v>
      </c>
      <c r="C18" s="25"/>
      <c r="D18" s="25"/>
      <c r="E18" s="25"/>
      <c r="F18" s="25"/>
      <c r="G18" s="36" t="s">
        <v>1292</v>
      </c>
      <c r="H18" s="298"/>
    </row>
    <row r="19" spans="1:10" ht="43.5" customHeight="1" x14ac:dyDescent="0.25">
      <c r="A19" s="421" t="s">
        <v>1091</v>
      </c>
      <c r="B19" s="421"/>
      <c r="C19" s="421"/>
      <c r="D19" s="421"/>
      <c r="E19" s="421"/>
      <c r="F19" s="421"/>
      <c r="G19" s="36"/>
      <c r="H19" s="298"/>
    </row>
    <row r="20" spans="1:10" ht="48" customHeight="1" x14ac:dyDescent="0.25">
      <c r="A20" s="102">
        <f>A11+1</f>
        <v>6</v>
      </c>
      <c r="B20" s="25" t="s">
        <v>658</v>
      </c>
      <c r="C20" s="25"/>
      <c r="D20" s="25"/>
      <c r="E20" s="25"/>
      <c r="F20" s="25"/>
      <c r="G20" s="36"/>
      <c r="H20" s="298"/>
    </row>
    <row r="21" spans="1:10" ht="40.200000000000003" customHeight="1" x14ac:dyDescent="0.25">
      <c r="A21" s="421" t="s">
        <v>945</v>
      </c>
      <c r="B21" s="421"/>
      <c r="C21" s="421"/>
      <c r="D21" s="421"/>
      <c r="E21" s="421"/>
      <c r="F21" s="421"/>
      <c r="G21" s="36"/>
      <c r="H21" s="298"/>
    </row>
    <row r="22" spans="1:10" s="302" customFormat="1" ht="40.200000000000003" customHeight="1" x14ac:dyDescent="0.25">
      <c r="A22" s="304"/>
      <c r="B22" s="305" t="s">
        <v>946</v>
      </c>
      <c r="C22" s="303"/>
      <c r="D22" s="303"/>
      <c r="E22" s="303"/>
      <c r="F22" s="303"/>
      <c r="G22" s="231" t="s">
        <v>753</v>
      </c>
      <c r="H22" s="298"/>
      <c r="I22" s="301"/>
      <c r="J22" s="301"/>
    </row>
    <row r="23" spans="1:10" s="302" customFormat="1" ht="40.200000000000003" customHeight="1" x14ac:dyDescent="0.25">
      <c r="A23" s="304"/>
      <c r="B23" s="208" t="s">
        <v>947</v>
      </c>
      <c r="C23" s="303"/>
      <c r="D23" s="303"/>
      <c r="E23" s="303"/>
      <c r="F23" s="303"/>
      <c r="G23" s="231" t="s">
        <v>754</v>
      </c>
      <c r="H23" s="298"/>
      <c r="I23" s="301"/>
      <c r="J23" s="301"/>
    </row>
    <row r="24" spans="1:10" s="302" customFormat="1" ht="40.200000000000003" customHeight="1" x14ac:dyDescent="0.3">
      <c r="A24" s="304"/>
      <c r="B24" s="306" t="s">
        <v>948</v>
      </c>
      <c r="C24" s="30"/>
      <c r="D24" s="30"/>
      <c r="E24" s="30"/>
      <c r="F24" s="30"/>
      <c r="G24" s="231" t="s">
        <v>751</v>
      </c>
      <c r="H24" s="298"/>
      <c r="I24" s="301"/>
      <c r="J24" s="301"/>
    </row>
    <row r="25" spans="1:10" s="302" customFormat="1" ht="40.200000000000003" customHeight="1" x14ac:dyDescent="0.3">
      <c r="A25" s="304"/>
      <c r="B25" s="306" t="s">
        <v>949</v>
      </c>
      <c r="C25" s="30"/>
      <c r="D25" s="30"/>
      <c r="E25" s="30"/>
      <c r="F25" s="30"/>
      <c r="G25" s="231" t="s">
        <v>752</v>
      </c>
      <c r="H25" s="298"/>
      <c r="I25" s="301"/>
      <c r="J25" s="301"/>
    </row>
    <row r="26" spans="1:10" s="257" customFormat="1" ht="19.95" customHeight="1" x14ac:dyDescent="0.3">
      <c r="A26" s="426"/>
      <c r="B26" s="427"/>
      <c r="C26" s="427"/>
      <c r="D26" s="427"/>
      <c r="E26" s="427"/>
      <c r="F26" s="427"/>
      <c r="G26" s="427"/>
      <c r="H26" s="213"/>
    </row>
    <row r="27" spans="1:10" s="257" customFormat="1" ht="40.200000000000003" customHeight="1" x14ac:dyDescent="0.3">
      <c r="A27" s="418" t="s">
        <v>21</v>
      </c>
      <c r="B27" s="418"/>
      <c r="C27" s="418"/>
      <c r="D27" s="418"/>
      <c r="E27" s="418"/>
      <c r="F27" s="418"/>
      <c r="G27" s="418"/>
      <c r="H27" s="262"/>
    </row>
    <row r="28" spans="1:10" s="257" customFormat="1" ht="90" customHeight="1" x14ac:dyDescent="0.3">
      <c r="A28" s="419"/>
      <c r="B28" s="419"/>
      <c r="C28" s="419"/>
      <c r="D28" s="419"/>
      <c r="E28" s="419"/>
      <c r="F28" s="419"/>
      <c r="G28" s="419"/>
      <c r="H28" s="263"/>
    </row>
    <row r="89" ht="49.95" customHeight="1" x14ac:dyDescent="0.25"/>
    <row r="90" ht="60" customHeight="1" x14ac:dyDescent="0.25"/>
    <row r="91" ht="40.200000000000003" customHeight="1" x14ac:dyDescent="0.25"/>
    <row r="92" ht="30" customHeight="1" x14ac:dyDescent="0.25"/>
    <row r="93" ht="19.95" customHeight="1" x14ac:dyDescent="0.25"/>
    <row r="137" ht="19.95" customHeight="1" x14ac:dyDescent="0.25"/>
    <row r="146" ht="49.95" customHeight="1" x14ac:dyDescent="0.25"/>
    <row r="147" ht="60" customHeight="1" x14ac:dyDescent="0.25"/>
    <row r="148" ht="40.200000000000003" customHeight="1" x14ac:dyDescent="0.25"/>
    <row r="149" ht="30" customHeight="1" x14ac:dyDescent="0.25"/>
    <row r="183" ht="49.95" customHeight="1" x14ac:dyDescent="0.25"/>
    <row r="184" ht="60" customHeight="1" x14ac:dyDescent="0.25"/>
    <row r="185" ht="40.200000000000003" customHeight="1" x14ac:dyDescent="0.25"/>
    <row r="186" ht="30" customHeight="1" x14ac:dyDescent="0.25"/>
    <row r="187" ht="19.95" customHeight="1" x14ac:dyDescent="0.25"/>
    <row r="210" ht="19.95" customHeight="1" x14ac:dyDescent="0.25"/>
    <row r="215" ht="19.95" customHeight="1" x14ac:dyDescent="0.25"/>
    <row r="219" ht="19.95" customHeight="1" x14ac:dyDescent="0.25"/>
    <row r="231" ht="49.95" customHeight="1" x14ac:dyDescent="0.25"/>
    <row r="232" ht="60" customHeight="1" x14ac:dyDescent="0.25"/>
    <row r="233" ht="40.200000000000003" customHeight="1" x14ac:dyDescent="0.25"/>
    <row r="234" ht="30" customHeight="1" x14ac:dyDescent="0.25"/>
    <row r="235" ht="19.95" customHeight="1" x14ac:dyDescent="0.25"/>
    <row r="293" ht="19.95" customHeight="1" x14ac:dyDescent="0.25"/>
    <row r="307" ht="19.95" customHeight="1" x14ac:dyDescent="0.25"/>
    <row r="311" ht="19.95" customHeight="1" x14ac:dyDescent="0.25"/>
    <row r="319" ht="49.95" customHeight="1" x14ac:dyDescent="0.25"/>
    <row r="320" ht="60" customHeight="1" x14ac:dyDescent="0.25"/>
    <row r="321" ht="40.200000000000003" customHeight="1" x14ac:dyDescent="0.25"/>
    <row r="322" ht="30" customHeight="1" x14ac:dyDescent="0.25"/>
    <row r="323" ht="19.95" customHeight="1" x14ac:dyDescent="0.25"/>
    <row r="349" ht="19.95" customHeight="1" x14ac:dyDescent="0.25"/>
    <row r="360" ht="19.95" customHeight="1" x14ac:dyDescent="0.25"/>
    <row r="376" ht="19.95" customHeight="1" x14ac:dyDescent="0.25"/>
    <row r="384" ht="19.95" customHeight="1" x14ac:dyDescent="0.25"/>
    <row r="395" ht="19.95" customHeight="1" x14ac:dyDescent="0.25"/>
    <row r="416" ht="49.95" customHeight="1" x14ac:dyDescent="0.25"/>
    <row r="417" ht="60" customHeight="1" x14ac:dyDescent="0.25"/>
    <row r="418" ht="40.200000000000003" customHeight="1" x14ac:dyDescent="0.25"/>
    <row r="419" ht="30" customHeight="1" x14ac:dyDescent="0.25"/>
    <row r="440" ht="49.95" customHeight="1" x14ac:dyDescent="0.25"/>
    <row r="441" ht="104.7" customHeight="1" x14ac:dyDescent="0.25"/>
    <row r="442" ht="30" customHeight="1" x14ac:dyDescent="0.25"/>
    <row r="444" ht="19.95" customHeight="1" x14ac:dyDescent="0.25"/>
    <row r="453" ht="19.95" customHeight="1" x14ac:dyDescent="0.25"/>
    <row r="460" ht="19.95" customHeight="1" x14ac:dyDescent="0.25"/>
    <row r="470" ht="19.95" customHeight="1" x14ac:dyDescent="0.25"/>
    <row r="480" ht="49.95" customHeight="1" x14ac:dyDescent="0.25"/>
    <row r="482" ht="40.200000000000003" customHeight="1" x14ac:dyDescent="0.25"/>
    <row r="483" ht="30" customHeight="1" x14ac:dyDescent="0.25"/>
    <row r="487" ht="19.95" customHeight="1" x14ac:dyDescent="0.25"/>
    <row r="503" ht="19.95" customHeight="1" x14ac:dyDescent="0.25"/>
    <row r="515" ht="19.95" customHeight="1" x14ac:dyDescent="0.25"/>
    <row r="525" ht="19.95" customHeight="1" x14ac:dyDescent="0.25"/>
    <row r="555" ht="19.95" customHeight="1" x14ac:dyDescent="0.25"/>
    <row r="563" ht="19.95" customHeight="1" x14ac:dyDescent="0.25"/>
    <row r="586" ht="19.95" customHeight="1" x14ac:dyDescent="0.25"/>
    <row r="607" ht="19.95" customHeight="1" x14ac:dyDescent="0.25"/>
    <row r="621" ht="19.95" customHeight="1" x14ac:dyDescent="0.25"/>
    <row r="629" ht="19.95" customHeight="1" x14ac:dyDescent="0.25"/>
    <row r="636" ht="19.95" customHeight="1" x14ac:dyDescent="0.25"/>
    <row r="645" ht="19.95" customHeight="1" x14ac:dyDescent="0.25"/>
    <row r="657" ht="19.95" customHeight="1" x14ac:dyDescent="0.25"/>
    <row r="665" ht="19.95" customHeight="1" x14ac:dyDescent="0.25"/>
    <row r="675" ht="49.95" customHeight="1" x14ac:dyDescent="0.25"/>
    <row r="676" ht="60" customHeight="1" x14ac:dyDescent="0.25"/>
    <row r="677" ht="40.200000000000003" customHeight="1" x14ac:dyDescent="0.25"/>
    <row r="678" ht="30" customHeight="1" x14ac:dyDescent="0.25"/>
    <row r="695" ht="49.95" customHeight="1" x14ac:dyDescent="0.25"/>
    <row r="696" ht="60" customHeight="1" x14ac:dyDescent="0.25"/>
    <row r="697" ht="40.200000000000003" customHeight="1" x14ac:dyDescent="0.25"/>
    <row r="698" ht="30" customHeight="1" x14ac:dyDescent="0.25"/>
    <row r="709" ht="49.95" customHeight="1" x14ac:dyDescent="0.25"/>
    <row r="710" ht="60" customHeight="1" x14ac:dyDescent="0.25"/>
    <row r="711" ht="40.200000000000003" customHeight="1" x14ac:dyDescent="0.25"/>
    <row r="712" ht="30" customHeight="1" x14ac:dyDescent="0.25"/>
    <row r="734" ht="49.95" customHeight="1" x14ac:dyDescent="0.25"/>
    <row r="735" ht="60" customHeight="1" x14ac:dyDescent="0.25"/>
    <row r="736" ht="40.200000000000003" customHeight="1" x14ac:dyDescent="0.25"/>
    <row r="737" ht="30" customHeight="1" x14ac:dyDescent="0.25"/>
    <row r="738" ht="19.95" customHeight="1" x14ac:dyDescent="0.25"/>
    <row r="771" ht="19.95" customHeight="1" x14ac:dyDescent="0.25"/>
    <row r="803" ht="49.95" customHeight="1" x14ac:dyDescent="0.25"/>
    <row r="804" ht="60" customHeight="1" x14ac:dyDescent="0.25"/>
    <row r="805" ht="40.200000000000003" customHeight="1" x14ac:dyDescent="0.25"/>
    <row r="806" ht="30" customHeight="1" x14ac:dyDescent="0.25"/>
    <row r="829" ht="49.95" customHeight="1" x14ac:dyDescent="0.25"/>
    <row r="830" ht="60" customHeight="1" x14ac:dyDescent="0.25"/>
    <row r="831" ht="40.200000000000003" customHeight="1" x14ac:dyDescent="0.25"/>
    <row r="832" ht="30" customHeight="1" x14ac:dyDescent="0.25"/>
    <row r="848" ht="49.95" customHeight="1" x14ac:dyDescent="0.25"/>
    <row r="849" ht="60" customHeight="1" x14ac:dyDescent="0.25"/>
    <row r="850" ht="42" customHeight="1" x14ac:dyDescent="0.25"/>
    <row r="851" ht="30" customHeight="1" x14ac:dyDescent="0.25"/>
    <row r="867" ht="49.95" customHeight="1" x14ac:dyDescent="0.25"/>
    <row r="868" ht="60" customHeight="1" x14ac:dyDescent="0.25"/>
    <row r="869" ht="40.200000000000003" customHeight="1" x14ac:dyDescent="0.25"/>
    <row r="870" ht="30" customHeight="1" x14ac:dyDescent="0.25"/>
    <row r="871" ht="19.95" customHeight="1" x14ac:dyDescent="0.25"/>
    <row r="880" ht="19.95" customHeight="1" x14ac:dyDescent="0.25"/>
  </sheetData>
  <customSheetViews>
    <customSheetView guid="{7C678CDA-96CA-4967-96FF-84F80DFFA36D}" scale="75" showPageBreaks="1" showGridLines="0" printArea="1">
      <pane ySplit="4" topLeftCell="A7" activePane="bottomLeft" state="frozen"/>
      <selection pane="bottomLeft" activeCell="C12" sqref="C12"/>
      <pageMargins left="0.70866141732283472" right="0.70866141732283472" top="0.74803149606299213" bottom="0.74803149606299213" header="0.31496062992125984" footer="0.31496062992125984"/>
      <printOptions horizontalCentered="1"/>
      <pageSetup paperSize="9" scale="77" fitToHeight="0" orientation="landscape" r:id="rId1"/>
      <headerFooter>
        <oddFooter>&amp;R&amp;P</oddFooter>
      </headerFooter>
    </customSheetView>
  </customSheetViews>
  <mergeCells count="12">
    <mergeCell ref="H1:H2"/>
    <mergeCell ref="A1:F1"/>
    <mergeCell ref="G1:G2"/>
    <mergeCell ref="A7:B7"/>
    <mergeCell ref="A26:G26"/>
    <mergeCell ref="A27:G27"/>
    <mergeCell ref="A28:G28"/>
    <mergeCell ref="B2:F2"/>
    <mergeCell ref="A10:F10"/>
    <mergeCell ref="A19:F19"/>
    <mergeCell ref="A21:F21"/>
    <mergeCell ref="A4:B4"/>
  </mergeCells>
  <hyperlinks>
    <hyperlink ref="G22" location="'03 - Aiuti_Notificati'!A1" display="Compilare scheda 3" xr:uid="{00000000-0004-0000-0300-000000000000}"/>
    <hyperlink ref="G23" location="'04 - De minimis '!A1" display="Compilare scheda 4" xr:uid="{00000000-0004-0000-0300-000001000000}"/>
    <hyperlink ref="G25" location="'06 - Aiuti in esenzione'!A1" display="Compilare scheda 6" xr:uid="{00000000-0004-0000-0300-000002000000}"/>
    <hyperlink ref="G24" location="'05 - De minimis SIEG '!A1" display="Compilare scheda 5" xr:uid="{00000000-0004-0000-0300-000003000000}"/>
  </hyperlinks>
  <printOptions horizontalCentered="1"/>
  <pageMargins left="0.70866141732283472" right="0.70866141732283472" top="0.55118110236220474" bottom="0.55118110236220474" header="0.31496062992125984" footer="0.31496062992125984"/>
  <pageSetup paperSize="9" scale="67" fitToHeight="20" orientation="landscape" r:id="rId2"/>
  <headerFooter>
    <oddFooter xml:space="preserve">&amp;L&amp;F&amp;Cpag.&amp;P di &amp;N&amp;R&amp;A </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1"/>
  <sheetViews>
    <sheetView showGridLines="0" zoomScaleNormal="100" zoomScaleSheetLayoutView="100" workbookViewId="0">
      <pane ySplit="3" topLeftCell="A11" activePane="bottomLeft" state="frozen"/>
      <selection activeCell="B10" sqref="B10"/>
      <selection pane="bottomLeft" activeCell="A11" sqref="A11"/>
    </sheetView>
  </sheetViews>
  <sheetFormatPr defaultColWidth="9.21875" defaultRowHeight="12" x14ac:dyDescent="0.25"/>
  <cols>
    <col min="1" max="1" width="10.77734375" style="6" customWidth="1"/>
    <col min="2" max="2" width="90.77734375" style="7" customWidth="1"/>
    <col min="3" max="5" width="6.77734375" style="7" customWidth="1"/>
    <col min="6" max="6" width="40.77734375" style="7" customWidth="1"/>
    <col min="7" max="7" width="25.77734375" style="2" customWidth="1"/>
    <col min="8" max="8" width="90.77734375" style="2" customWidth="1"/>
    <col min="9" max="16384" width="9.21875" style="8"/>
  </cols>
  <sheetData>
    <row r="1" spans="1:10" s="3" customFormat="1" ht="30" customHeight="1" x14ac:dyDescent="0.25">
      <c r="A1" s="440" t="s">
        <v>1080</v>
      </c>
      <c r="B1" s="440"/>
      <c r="C1" s="440"/>
      <c r="D1" s="440"/>
      <c r="E1" s="440"/>
      <c r="F1" s="440"/>
      <c r="G1" s="430"/>
      <c r="H1" s="428" t="s">
        <v>1078</v>
      </c>
      <c r="I1" s="5"/>
      <c r="J1" s="5"/>
    </row>
    <row r="2" spans="1:10" ht="30" customHeight="1" x14ac:dyDescent="0.25">
      <c r="A2" s="437" t="s">
        <v>1092</v>
      </c>
      <c r="B2" s="438"/>
      <c r="C2" s="438"/>
      <c r="D2" s="438"/>
      <c r="E2" s="438"/>
      <c r="F2" s="439"/>
      <c r="G2" s="431"/>
      <c r="H2" s="429"/>
    </row>
    <row r="3" spans="1:10" s="19" customFormat="1" ht="49.95" customHeight="1" x14ac:dyDescent="0.25">
      <c r="A3" s="112" t="s">
        <v>1083</v>
      </c>
      <c r="B3" s="432" t="s">
        <v>1</v>
      </c>
      <c r="C3" s="433"/>
      <c r="D3" s="433"/>
      <c r="E3" s="434"/>
      <c r="F3" s="20" t="s">
        <v>3</v>
      </c>
      <c r="G3" s="20" t="s">
        <v>1081</v>
      </c>
      <c r="H3" s="20" t="s">
        <v>1082</v>
      </c>
    </row>
    <row r="4" spans="1:10" s="19" customFormat="1" ht="40.200000000000003" customHeight="1" x14ac:dyDescent="0.25">
      <c r="A4" s="435"/>
      <c r="B4" s="436"/>
      <c r="C4" s="22" t="s">
        <v>4</v>
      </c>
      <c r="D4" s="23" t="s">
        <v>5</v>
      </c>
      <c r="E4" s="21" t="s">
        <v>659</v>
      </c>
      <c r="F4" s="4"/>
      <c r="G4" s="36"/>
      <c r="H4" s="37"/>
    </row>
    <row r="5" spans="1:10" ht="62.4" x14ac:dyDescent="0.25">
      <c r="A5" s="106">
        <v>1</v>
      </c>
      <c r="B5" s="25" t="s">
        <v>1093</v>
      </c>
      <c r="C5" s="25"/>
      <c r="D5" s="25"/>
      <c r="E5" s="25"/>
      <c r="F5" s="29"/>
      <c r="G5" s="36" t="s">
        <v>755</v>
      </c>
      <c r="H5" s="37"/>
    </row>
    <row r="6" spans="1:10" s="9" customFormat="1" ht="78" x14ac:dyDescent="0.25">
      <c r="A6" s="106">
        <v>2</v>
      </c>
      <c r="B6" s="25" t="s">
        <v>978</v>
      </c>
      <c r="C6" s="25"/>
      <c r="D6" s="25"/>
      <c r="E6" s="25"/>
      <c r="F6" s="29"/>
      <c r="G6" s="36" t="s">
        <v>980</v>
      </c>
      <c r="H6" s="37"/>
    </row>
    <row r="7" spans="1:10" ht="46.8" x14ac:dyDescent="0.25">
      <c r="A7" s="106">
        <v>3</v>
      </c>
      <c r="B7" s="25" t="s">
        <v>1094</v>
      </c>
      <c r="C7" s="25"/>
      <c r="D7" s="25"/>
      <c r="E7" s="25"/>
      <c r="F7" s="29"/>
      <c r="G7" s="36" t="s">
        <v>661</v>
      </c>
      <c r="H7" s="37"/>
    </row>
    <row r="8" spans="1:10" ht="40.200000000000003" customHeight="1" x14ac:dyDescent="0.25">
      <c r="A8" s="106">
        <f>A7+1</f>
        <v>4</v>
      </c>
      <c r="B8" s="25" t="s">
        <v>660</v>
      </c>
      <c r="C8" s="25"/>
      <c r="D8" s="25"/>
      <c r="E8" s="25"/>
      <c r="F8" s="29"/>
      <c r="G8" s="36" t="s">
        <v>661</v>
      </c>
      <c r="H8" s="37"/>
    </row>
    <row r="9" spans="1:10" s="9" customFormat="1" ht="78" x14ac:dyDescent="0.25">
      <c r="A9" s="106">
        <v>5</v>
      </c>
      <c r="B9" s="25" t="s">
        <v>1095</v>
      </c>
      <c r="C9" s="25"/>
      <c r="D9" s="25"/>
      <c r="E9" s="25"/>
      <c r="F9" s="29"/>
      <c r="G9" s="36" t="s">
        <v>981</v>
      </c>
      <c r="H9" s="37"/>
    </row>
    <row r="10" spans="1:10" ht="62.4" x14ac:dyDescent="0.25">
      <c r="A10" s="107">
        <v>6</v>
      </c>
      <c r="B10" s="25" t="s">
        <v>756</v>
      </c>
      <c r="C10" s="25"/>
      <c r="D10" s="25"/>
      <c r="E10" s="25"/>
      <c r="F10" s="29"/>
      <c r="G10" s="36" t="s">
        <v>757</v>
      </c>
      <c r="H10" s="37"/>
    </row>
    <row r="11" spans="1:10" s="9" customFormat="1" ht="62.4" x14ac:dyDescent="0.25">
      <c r="A11" s="106">
        <v>7</v>
      </c>
      <c r="B11" s="25" t="s">
        <v>982</v>
      </c>
      <c r="C11" s="25"/>
      <c r="D11" s="25"/>
      <c r="E11" s="25"/>
      <c r="F11" s="29"/>
      <c r="G11" s="36" t="s">
        <v>979</v>
      </c>
      <c r="H11" s="37"/>
    </row>
    <row r="12" spans="1:10" ht="40.200000000000003" customHeight="1" x14ac:dyDescent="0.25">
      <c r="A12" s="106">
        <f t="shared" ref="A12:A18" si="0">A11+1</f>
        <v>8</v>
      </c>
      <c r="B12" s="25" t="s">
        <v>983</v>
      </c>
      <c r="C12" s="25"/>
      <c r="D12" s="25"/>
      <c r="E12" s="25"/>
      <c r="F12" s="29"/>
      <c r="G12" s="36" t="s">
        <v>662</v>
      </c>
      <c r="H12" s="37"/>
    </row>
    <row r="13" spans="1:10" ht="78" x14ac:dyDescent="0.25">
      <c r="A13" s="106">
        <f t="shared" si="0"/>
        <v>9</v>
      </c>
      <c r="B13" s="25" t="s">
        <v>1096</v>
      </c>
      <c r="C13" s="25"/>
      <c r="D13" s="25"/>
      <c r="E13" s="25"/>
      <c r="F13" s="29"/>
      <c r="G13" s="36" t="s">
        <v>663</v>
      </c>
      <c r="H13" s="37"/>
    </row>
    <row r="14" spans="1:10" s="10" customFormat="1" ht="46.8" x14ac:dyDescent="0.25">
      <c r="A14" s="106">
        <f t="shared" si="0"/>
        <v>10</v>
      </c>
      <c r="B14" s="31" t="s">
        <v>1097</v>
      </c>
      <c r="C14" s="32"/>
      <c r="D14" s="32"/>
      <c r="E14" s="33"/>
      <c r="F14" s="34"/>
      <c r="G14" s="36" t="s">
        <v>758</v>
      </c>
      <c r="H14" s="37"/>
    </row>
    <row r="15" spans="1:10" ht="46.8" x14ac:dyDescent="0.25">
      <c r="A15" s="106">
        <f t="shared" si="0"/>
        <v>11</v>
      </c>
      <c r="B15" s="25" t="s">
        <v>664</v>
      </c>
      <c r="C15" s="25"/>
      <c r="D15" s="25"/>
      <c r="E15" s="25"/>
      <c r="F15" s="29"/>
      <c r="G15" s="36" t="s">
        <v>665</v>
      </c>
      <c r="H15" s="37"/>
    </row>
    <row r="16" spans="1:10" ht="46.8" x14ac:dyDescent="0.25">
      <c r="A16" s="106">
        <v>12</v>
      </c>
      <c r="B16" s="26" t="s">
        <v>759</v>
      </c>
      <c r="C16" s="25"/>
      <c r="D16" s="25"/>
      <c r="E16" s="25"/>
      <c r="F16" s="29"/>
      <c r="G16" s="36" t="s">
        <v>760</v>
      </c>
      <c r="H16" s="37"/>
    </row>
    <row r="17" spans="1:8" ht="46.8" x14ac:dyDescent="0.25">
      <c r="A17" s="106">
        <f>+A16+1</f>
        <v>13</v>
      </c>
      <c r="B17" s="26" t="s">
        <v>666</v>
      </c>
      <c r="C17" s="25"/>
      <c r="D17" s="25"/>
      <c r="E17" s="25"/>
      <c r="F17" s="29"/>
      <c r="G17" s="36" t="s">
        <v>667</v>
      </c>
      <c r="H17" s="37"/>
    </row>
    <row r="18" spans="1:8" ht="40.200000000000003" customHeight="1" x14ac:dyDescent="0.25">
      <c r="A18" s="108">
        <f t="shared" si="0"/>
        <v>14</v>
      </c>
      <c r="B18" s="25" t="s">
        <v>668</v>
      </c>
      <c r="C18" s="35"/>
      <c r="D18" s="25"/>
      <c r="E18" s="25"/>
      <c r="F18" s="29"/>
      <c r="G18" s="36" t="s">
        <v>669</v>
      </c>
      <c r="H18" s="37"/>
    </row>
    <row r="19" spans="1:8" s="257" customFormat="1" ht="19.95" customHeight="1" x14ac:dyDescent="0.3">
      <c r="A19" s="426"/>
      <c r="B19" s="427"/>
      <c r="C19" s="427"/>
      <c r="D19" s="427"/>
      <c r="E19" s="427"/>
      <c r="F19" s="427"/>
      <c r="G19" s="427"/>
      <c r="H19" s="213"/>
    </row>
    <row r="20" spans="1:8" s="257" customFormat="1" ht="40.200000000000003" customHeight="1" x14ac:dyDescent="0.3">
      <c r="A20" s="418" t="s">
        <v>21</v>
      </c>
      <c r="B20" s="418"/>
      <c r="C20" s="418"/>
      <c r="D20" s="418"/>
      <c r="E20" s="418"/>
      <c r="F20" s="418"/>
      <c r="G20" s="418"/>
      <c r="H20" s="262"/>
    </row>
    <row r="21" spans="1:8" s="257" customFormat="1" ht="90" customHeight="1" x14ac:dyDescent="0.3">
      <c r="A21" s="419"/>
      <c r="B21" s="419"/>
      <c r="C21" s="419"/>
      <c r="D21" s="419"/>
      <c r="E21" s="419"/>
      <c r="F21" s="419"/>
      <c r="G21" s="419"/>
      <c r="H21" s="263"/>
    </row>
  </sheetData>
  <customSheetViews>
    <customSheetView guid="{7C678CDA-96CA-4967-96FF-84F80DFFA36D}" scale="95" showPageBreaks="1" showGridLines="0" printArea="1">
      <pane ySplit="4" topLeftCell="A5" activePane="bottomLeft" state="frozen"/>
      <selection pane="bottomLeft" activeCell="B2" sqref="B2:H2"/>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9">
    <mergeCell ref="A19:G19"/>
    <mergeCell ref="A20:G20"/>
    <mergeCell ref="A21:G21"/>
    <mergeCell ref="H1:H2"/>
    <mergeCell ref="G1:G2"/>
    <mergeCell ref="B3:E3"/>
    <mergeCell ref="A4:B4"/>
    <mergeCell ref="A2:F2"/>
    <mergeCell ref="A1:F1"/>
  </mergeCells>
  <dataValidations disablePrompts="1" count="1">
    <dataValidation type="list" allowBlank="1" showErrorMessage="1" error="Si prega di inserire esclusivamente &quot;N.a.&quot; in caso di elementi non applicabili" sqref="E14:F14" xr:uid="{00000000-0002-0000-0400-000000000000}">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857"/>
  <sheetViews>
    <sheetView showGridLines="0" zoomScale="60" zoomScaleNormal="60" zoomScaleSheetLayoutView="95" workbookViewId="0">
      <selection activeCell="H3" sqref="H3"/>
    </sheetView>
  </sheetViews>
  <sheetFormatPr defaultColWidth="9.21875" defaultRowHeight="12" x14ac:dyDescent="0.25"/>
  <cols>
    <col min="1" max="1" width="10.77734375" style="6" customWidth="1"/>
    <col min="2" max="2" width="90.77734375" style="7" customWidth="1"/>
    <col min="3" max="5" width="6.77734375" style="7" customWidth="1"/>
    <col min="6" max="6" width="40.77734375" style="7" customWidth="1"/>
    <col min="7" max="7" width="25.77734375" style="2" customWidth="1"/>
    <col min="8" max="8" width="90.77734375" style="2" customWidth="1"/>
    <col min="9" max="16384" width="9.21875" style="8"/>
  </cols>
  <sheetData>
    <row r="1" spans="1:8" s="9" customFormat="1" ht="30" customHeight="1" x14ac:dyDescent="0.25">
      <c r="A1" s="440" t="s">
        <v>1080</v>
      </c>
      <c r="B1" s="440"/>
      <c r="C1" s="440"/>
      <c r="D1" s="440"/>
      <c r="E1" s="440"/>
      <c r="F1" s="440"/>
      <c r="G1" s="441"/>
      <c r="H1" s="443" t="s">
        <v>1078</v>
      </c>
    </row>
    <row r="2" spans="1:8" s="18" customFormat="1" ht="30" customHeight="1" x14ac:dyDescent="0.25">
      <c r="A2" s="445" t="s">
        <v>1098</v>
      </c>
      <c r="B2" s="446"/>
      <c r="C2" s="446"/>
      <c r="D2" s="446"/>
      <c r="E2" s="446"/>
      <c r="F2" s="446"/>
      <c r="G2" s="442"/>
      <c r="H2" s="444"/>
    </row>
    <row r="3" spans="1:8" ht="49.95" customHeight="1" x14ac:dyDescent="0.25">
      <c r="A3" s="112" t="s">
        <v>1083</v>
      </c>
      <c r="B3" s="447" t="s">
        <v>1</v>
      </c>
      <c r="C3" s="447"/>
      <c r="D3" s="447"/>
      <c r="E3" s="447"/>
      <c r="F3" s="112" t="s">
        <v>3</v>
      </c>
      <c r="G3" s="112" t="s">
        <v>1081</v>
      </c>
      <c r="H3" s="20" t="s">
        <v>1082</v>
      </c>
    </row>
    <row r="4" spans="1:8" s="19" customFormat="1" ht="40.200000000000003" customHeight="1" x14ac:dyDescent="0.25">
      <c r="A4" s="422"/>
      <c r="B4" s="422"/>
      <c r="C4" s="22" t="s">
        <v>4</v>
      </c>
      <c r="D4" s="22" t="s">
        <v>5</v>
      </c>
      <c r="E4" s="22" t="s">
        <v>659</v>
      </c>
      <c r="F4" s="4"/>
      <c r="G4" s="36"/>
      <c r="H4" s="37"/>
    </row>
    <row r="5" spans="1:8" ht="62.4" x14ac:dyDescent="0.25">
      <c r="A5" s="307">
        <v>1</v>
      </c>
      <c r="B5" s="25" t="s">
        <v>1112</v>
      </c>
      <c r="C5" s="25"/>
      <c r="D5" s="25"/>
      <c r="E5" s="39"/>
      <c r="F5" s="39"/>
      <c r="G5" s="36" t="s">
        <v>679</v>
      </c>
      <c r="H5" s="37"/>
    </row>
    <row r="6" spans="1:8" ht="40.200000000000003" customHeight="1" x14ac:dyDescent="0.25">
      <c r="A6" s="307">
        <f t="shared" ref="A6:A15" si="0">A5+1</f>
        <v>2</v>
      </c>
      <c r="B6" s="25" t="s">
        <v>683</v>
      </c>
      <c r="C6" s="25"/>
      <c r="D6" s="25"/>
      <c r="E6" s="39"/>
      <c r="F6" s="39"/>
      <c r="G6" s="36" t="s">
        <v>679</v>
      </c>
      <c r="H6" s="37" t="s">
        <v>682</v>
      </c>
    </row>
    <row r="7" spans="1:8" ht="40.200000000000003" customHeight="1" x14ac:dyDescent="0.25">
      <c r="A7" s="307">
        <f t="shared" si="0"/>
        <v>3</v>
      </c>
      <c r="B7" s="25" t="s">
        <v>681</v>
      </c>
      <c r="C7" s="25"/>
      <c r="D7" s="25"/>
      <c r="E7" s="39"/>
      <c r="F7" s="39"/>
      <c r="G7" s="36" t="s">
        <v>679</v>
      </c>
      <c r="H7" s="37"/>
    </row>
    <row r="8" spans="1:8" ht="93.6" x14ac:dyDescent="0.25">
      <c r="A8" s="307">
        <f t="shared" si="0"/>
        <v>4</v>
      </c>
      <c r="B8" s="25" t="s">
        <v>1113</v>
      </c>
      <c r="C8" s="25"/>
      <c r="D8" s="25"/>
      <c r="E8" s="39"/>
      <c r="F8" s="39"/>
      <c r="G8" s="36" t="s">
        <v>679</v>
      </c>
      <c r="H8" s="37"/>
    </row>
    <row r="9" spans="1:8" ht="140.4" x14ac:dyDescent="0.25">
      <c r="A9" s="307">
        <f t="shared" si="0"/>
        <v>5</v>
      </c>
      <c r="B9" s="25" t="s">
        <v>680</v>
      </c>
      <c r="C9" s="25"/>
      <c r="D9" s="25"/>
      <c r="E9" s="39"/>
      <c r="F9" s="39"/>
      <c r="G9" s="36" t="s">
        <v>679</v>
      </c>
      <c r="H9" s="37"/>
    </row>
    <row r="10" spans="1:8" ht="46.8" x14ac:dyDescent="0.25">
      <c r="A10" s="307">
        <f t="shared" si="0"/>
        <v>6</v>
      </c>
      <c r="B10" s="25" t="s">
        <v>678</v>
      </c>
      <c r="C10" s="25"/>
      <c r="D10" s="25"/>
      <c r="E10" s="39"/>
      <c r="F10" s="39"/>
      <c r="G10" s="36" t="s">
        <v>677</v>
      </c>
      <c r="H10" s="37" t="s">
        <v>1114</v>
      </c>
    </row>
    <row r="11" spans="1:8" s="18" customFormat="1" ht="40.200000000000003" customHeight="1" x14ac:dyDescent="0.25">
      <c r="A11" s="307">
        <f t="shared" si="0"/>
        <v>7</v>
      </c>
      <c r="B11" s="25" t="s">
        <v>984</v>
      </c>
      <c r="C11" s="39"/>
      <c r="D11" s="25"/>
      <c r="E11" s="39"/>
      <c r="F11" s="39"/>
      <c r="G11" s="36" t="s">
        <v>675</v>
      </c>
      <c r="H11" s="37" t="s">
        <v>676</v>
      </c>
    </row>
    <row r="12" spans="1:8" ht="78" x14ac:dyDescent="0.25">
      <c r="A12" s="307">
        <f t="shared" si="0"/>
        <v>8</v>
      </c>
      <c r="B12" s="25" t="s">
        <v>674</v>
      </c>
      <c r="C12" s="25"/>
      <c r="D12" s="25"/>
      <c r="E12" s="39"/>
      <c r="F12" s="39"/>
      <c r="G12" s="36" t="s">
        <v>670</v>
      </c>
      <c r="H12" s="37" t="s">
        <v>673</v>
      </c>
    </row>
    <row r="13" spans="1:8" ht="62.4" x14ac:dyDescent="0.25">
      <c r="A13" s="307">
        <f t="shared" si="0"/>
        <v>9</v>
      </c>
      <c r="B13" s="25" t="s">
        <v>672</v>
      </c>
      <c r="C13" s="25"/>
      <c r="D13" s="25"/>
      <c r="E13" s="39"/>
      <c r="F13" s="39"/>
      <c r="G13" s="36" t="s">
        <v>670</v>
      </c>
      <c r="H13" s="37"/>
    </row>
    <row r="14" spans="1:8" ht="62.4" x14ac:dyDescent="0.25">
      <c r="A14" s="307">
        <f t="shared" si="0"/>
        <v>10</v>
      </c>
      <c r="B14" s="25" t="s">
        <v>671</v>
      </c>
      <c r="C14" s="25"/>
      <c r="D14" s="25"/>
      <c r="E14" s="39"/>
      <c r="F14" s="39"/>
      <c r="G14" s="36" t="s">
        <v>670</v>
      </c>
      <c r="H14" s="37"/>
    </row>
    <row r="15" spans="1:8" ht="409.6" x14ac:dyDescent="0.25">
      <c r="A15" s="307">
        <f t="shared" si="0"/>
        <v>11</v>
      </c>
      <c r="B15" s="25" t="s">
        <v>668</v>
      </c>
      <c r="C15" s="25"/>
      <c r="D15" s="25"/>
      <c r="E15" s="39"/>
      <c r="F15" s="39"/>
      <c r="G15" s="36" t="s">
        <v>985</v>
      </c>
      <c r="H15" s="37"/>
    </row>
    <row r="16" spans="1:8" s="257" customFormat="1" ht="19.95" customHeight="1" x14ac:dyDescent="0.3">
      <c r="A16" s="426"/>
      <c r="B16" s="427"/>
      <c r="C16" s="427"/>
      <c r="D16" s="427"/>
      <c r="E16" s="427"/>
      <c r="F16" s="427"/>
      <c r="G16" s="427"/>
      <c r="H16" s="213"/>
    </row>
    <row r="17" spans="1:8" s="257" customFormat="1" ht="40.200000000000003" customHeight="1" x14ac:dyDescent="0.3">
      <c r="A17" s="418" t="s">
        <v>21</v>
      </c>
      <c r="B17" s="418"/>
      <c r="C17" s="418"/>
      <c r="D17" s="418"/>
      <c r="E17" s="418"/>
      <c r="F17" s="418"/>
      <c r="G17" s="418"/>
      <c r="H17" s="262"/>
    </row>
    <row r="18" spans="1:8" s="257" customFormat="1" ht="90" customHeight="1" x14ac:dyDescent="0.3">
      <c r="A18" s="419"/>
      <c r="B18" s="419"/>
      <c r="C18" s="419"/>
      <c r="D18" s="419"/>
      <c r="E18" s="419"/>
      <c r="F18" s="419"/>
      <c r="G18" s="419"/>
      <c r="H18" s="309"/>
    </row>
    <row r="19" spans="1:8" s="257" customFormat="1" ht="46.95" customHeight="1" x14ac:dyDescent="0.3">
      <c r="A19" s="310"/>
      <c r="B19" s="310"/>
      <c r="C19" s="310"/>
      <c r="D19" s="310"/>
      <c r="E19" s="310"/>
      <c r="F19" s="310"/>
      <c r="G19" s="310"/>
      <c r="H19" s="230"/>
    </row>
    <row r="20" spans="1:8" ht="126.6" customHeight="1" x14ac:dyDescent="0.25">
      <c r="A20" s="448" t="s">
        <v>1408</v>
      </c>
      <c r="B20" s="448"/>
      <c r="C20" s="448"/>
      <c r="D20" s="448"/>
      <c r="E20" s="448"/>
      <c r="F20" s="448"/>
      <c r="G20" s="448"/>
      <c r="H20" s="369"/>
    </row>
    <row r="21" spans="1:8" ht="93" customHeight="1" x14ac:dyDescent="0.25">
      <c r="A21" s="449" t="s">
        <v>1409</v>
      </c>
      <c r="B21" s="449"/>
      <c r="C21" s="449"/>
      <c r="D21" s="449"/>
      <c r="E21" s="449"/>
      <c r="F21" s="449"/>
      <c r="G21" s="449"/>
      <c r="H21" s="370"/>
    </row>
    <row r="22" spans="1:8" ht="291" customHeight="1" x14ac:dyDescent="0.25">
      <c r="A22" s="449" t="s">
        <v>1410</v>
      </c>
      <c r="B22" s="449"/>
      <c r="C22" s="449"/>
      <c r="D22" s="449"/>
      <c r="E22" s="449"/>
      <c r="F22" s="449"/>
      <c r="G22" s="449"/>
      <c r="H22" s="370"/>
    </row>
    <row r="23" spans="1:8" ht="108" customHeight="1" x14ac:dyDescent="0.25">
      <c r="A23" s="450" t="s">
        <v>1411</v>
      </c>
      <c r="B23" s="450"/>
      <c r="C23" s="450"/>
      <c r="D23" s="450"/>
      <c r="E23" s="450"/>
      <c r="F23" s="450"/>
      <c r="G23" s="450"/>
      <c r="H23" s="371"/>
    </row>
    <row r="66" ht="49.95" customHeight="1" x14ac:dyDescent="0.25"/>
    <row r="67" ht="60" customHeight="1" x14ac:dyDescent="0.25"/>
    <row r="68" ht="40.200000000000003" customHeight="1" x14ac:dyDescent="0.25"/>
    <row r="69" ht="30" customHeight="1" x14ac:dyDescent="0.25"/>
    <row r="70" ht="19.95" customHeight="1" x14ac:dyDescent="0.25"/>
    <row r="114" ht="19.95" customHeight="1" x14ac:dyDescent="0.25"/>
    <row r="123" ht="49.95" customHeight="1" x14ac:dyDescent="0.25"/>
    <row r="124" ht="60" customHeight="1" x14ac:dyDescent="0.25"/>
    <row r="125" ht="40.200000000000003" customHeight="1" x14ac:dyDescent="0.25"/>
    <row r="126" ht="30" customHeight="1" x14ac:dyDescent="0.25"/>
    <row r="160" ht="49.95" customHeight="1" x14ac:dyDescent="0.25"/>
    <row r="161" ht="60" customHeight="1" x14ac:dyDescent="0.25"/>
    <row r="162" ht="40.200000000000003" customHeight="1" x14ac:dyDescent="0.25"/>
    <row r="163" ht="30" customHeight="1" x14ac:dyDescent="0.25"/>
    <row r="164" ht="19.95" customHeight="1" x14ac:dyDescent="0.25"/>
    <row r="187" ht="19.95" customHeight="1" x14ac:dyDescent="0.25"/>
    <row r="192" ht="19.95" customHeight="1" x14ac:dyDescent="0.25"/>
    <row r="196" ht="19.95" customHeight="1" x14ac:dyDescent="0.25"/>
    <row r="208" ht="49.95" customHeight="1" x14ac:dyDescent="0.25"/>
    <row r="209" ht="60" customHeight="1" x14ac:dyDescent="0.25"/>
    <row r="210" ht="40.200000000000003" customHeight="1" x14ac:dyDescent="0.25"/>
    <row r="211" ht="30" customHeight="1" x14ac:dyDescent="0.25"/>
    <row r="212" ht="19.95" customHeight="1" x14ac:dyDescent="0.25"/>
    <row r="270" ht="19.95" customHeight="1" x14ac:dyDescent="0.25"/>
    <row r="284" ht="19.95" customHeight="1" x14ac:dyDescent="0.25"/>
    <row r="288" ht="19.95" customHeight="1" x14ac:dyDescent="0.25"/>
    <row r="296" ht="49.95" customHeight="1" x14ac:dyDescent="0.25"/>
    <row r="297" ht="60" customHeight="1" x14ac:dyDescent="0.25"/>
    <row r="298" ht="40.200000000000003" customHeight="1" x14ac:dyDescent="0.25"/>
    <row r="299" ht="30" customHeight="1" x14ac:dyDescent="0.25"/>
    <row r="300" ht="19.95" customHeight="1" x14ac:dyDescent="0.25"/>
    <row r="326" ht="19.95" customHeight="1" x14ac:dyDescent="0.25"/>
    <row r="337" ht="19.95" customHeight="1" x14ac:dyDescent="0.25"/>
    <row r="353" ht="19.95" customHeight="1" x14ac:dyDescent="0.25"/>
    <row r="361" ht="19.95" customHeight="1" x14ac:dyDescent="0.25"/>
    <row r="372" ht="19.95" customHeight="1" x14ac:dyDescent="0.25"/>
    <row r="393" ht="49.95" customHeight="1" x14ac:dyDescent="0.25"/>
    <row r="394" ht="60" customHeight="1" x14ac:dyDescent="0.25"/>
    <row r="395" ht="40.200000000000003" customHeight="1" x14ac:dyDescent="0.25"/>
    <row r="396" ht="30" customHeight="1" x14ac:dyDescent="0.25"/>
    <row r="417" ht="49.95" customHeight="1" x14ac:dyDescent="0.25"/>
    <row r="418" ht="104.7" customHeight="1" x14ac:dyDescent="0.25"/>
    <row r="419" ht="30" customHeight="1" x14ac:dyDescent="0.25"/>
    <row r="421" ht="19.95" customHeight="1" x14ac:dyDescent="0.25"/>
    <row r="430" ht="19.95" customHeight="1" x14ac:dyDescent="0.25"/>
    <row r="437" ht="19.95" customHeight="1" x14ac:dyDescent="0.25"/>
    <row r="447" ht="19.95" customHeight="1" x14ac:dyDescent="0.25"/>
    <row r="457" ht="49.95" customHeight="1" x14ac:dyDescent="0.25"/>
    <row r="459" ht="40.200000000000003" customHeight="1" x14ac:dyDescent="0.25"/>
    <row r="460" ht="30" customHeight="1" x14ac:dyDescent="0.25"/>
    <row r="464" ht="19.95" customHeight="1" x14ac:dyDescent="0.25"/>
    <row r="480" ht="19.95" customHeight="1" x14ac:dyDescent="0.25"/>
    <row r="492" ht="19.95" customHeight="1" x14ac:dyDescent="0.25"/>
    <row r="502" ht="19.95" customHeight="1" x14ac:dyDescent="0.25"/>
    <row r="532" ht="19.95" customHeight="1" x14ac:dyDescent="0.25"/>
    <row r="540" ht="19.95" customHeight="1" x14ac:dyDescent="0.25"/>
    <row r="563" ht="19.95" customHeight="1" x14ac:dyDescent="0.25"/>
    <row r="584" ht="19.95" customHeight="1" x14ac:dyDescent="0.25"/>
    <row r="598" ht="19.95" customHeight="1" x14ac:dyDescent="0.25"/>
    <row r="606" ht="19.95" customHeight="1" x14ac:dyDescent="0.25"/>
    <row r="613" ht="19.95" customHeight="1" x14ac:dyDescent="0.25"/>
    <row r="622" ht="19.95" customHeight="1" x14ac:dyDescent="0.25"/>
    <row r="634" ht="19.95" customHeight="1" x14ac:dyDescent="0.25"/>
    <row r="642" ht="19.95" customHeight="1" x14ac:dyDescent="0.25"/>
    <row r="652" ht="49.95" customHeight="1" x14ac:dyDescent="0.25"/>
    <row r="653" ht="60" customHeight="1" x14ac:dyDescent="0.25"/>
    <row r="654" ht="40.200000000000003" customHeight="1" x14ac:dyDescent="0.25"/>
    <row r="655" ht="30" customHeight="1" x14ac:dyDescent="0.25"/>
    <row r="672" ht="49.95" customHeight="1" x14ac:dyDescent="0.25"/>
    <row r="673" ht="60" customHeight="1" x14ac:dyDescent="0.25"/>
    <row r="674" ht="40.200000000000003" customHeight="1" x14ac:dyDescent="0.25"/>
    <row r="675" ht="30" customHeight="1" x14ac:dyDescent="0.25"/>
    <row r="686" ht="49.95" customHeight="1" x14ac:dyDescent="0.25"/>
    <row r="687" ht="60" customHeight="1" x14ac:dyDescent="0.25"/>
    <row r="688" ht="40.200000000000003" customHeight="1" x14ac:dyDescent="0.25"/>
    <row r="689" ht="30" customHeight="1" x14ac:dyDescent="0.25"/>
    <row r="711" ht="49.95" customHeight="1" x14ac:dyDescent="0.25"/>
    <row r="712" ht="60" customHeight="1" x14ac:dyDescent="0.25"/>
    <row r="713" ht="40.200000000000003" customHeight="1" x14ac:dyDescent="0.25"/>
    <row r="714" ht="30" customHeight="1" x14ac:dyDescent="0.25"/>
    <row r="715" ht="19.95" customHeight="1" x14ac:dyDescent="0.25"/>
    <row r="748" ht="19.95" customHeight="1" x14ac:dyDescent="0.25"/>
    <row r="780" ht="49.95" customHeight="1" x14ac:dyDescent="0.25"/>
    <row r="781" ht="60" customHeight="1" x14ac:dyDescent="0.25"/>
    <row r="782" ht="40.200000000000003" customHeight="1" x14ac:dyDescent="0.25"/>
    <row r="783" ht="30" customHeight="1" x14ac:dyDescent="0.25"/>
    <row r="806" ht="49.95" customHeight="1" x14ac:dyDescent="0.25"/>
    <row r="807" ht="60" customHeight="1" x14ac:dyDescent="0.25"/>
    <row r="808" ht="40.200000000000003" customHeight="1" x14ac:dyDescent="0.25"/>
    <row r="809" ht="30" customHeight="1" x14ac:dyDescent="0.25"/>
    <row r="825" ht="49.95" customHeight="1" x14ac:dyDescent="0.25"/>
    <row r="826" ht="60" customHeight="1" x14ac:dyDescent="0.25"/>
    <row r="827" ht="42" customHeight="1" x14ac:dyDescent="0.25"/>
    <row r="828" ht="30" customHeight="1" x14ac:dyDescent="0.25"/>
    <row r="844" ht="49.95" customHeight="1" x14ac:dyDescent="0.25"/>
    <row r="845" ht="60" customHeight="1" x14ac:dyDescent="0.25"/>
    <row r="846" ht="40.200000000000003" customHeight="1" x14ac:dyDescent="0.25"/>
    <row r="847" ht="30" customHeight="1" x14ac:dyDescent="0.25"/>
    <row r="848" ht="19.95" customHeight="1" x14ac:dyDescent="0.25"/>
    <row r="857" ht="19.95" customHeight="1" x14ac:dyDescent="0.25"/>
  </sheetData>
  <customSheetViews>
    <customSheetView guid="{7C678CDA-96CA-4967-96FF-84F80DFFA36D}" scale="95" showPageBreaks="1" showGridLines="0" printArea="1">
      <pane ySplit="4" topLeftCell="A5" activePane="bottomLeft" state="frozen"/>
      <selection pane="bottomLeft" activeCell="E5" sqref="E5"/>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3">
    <mergeCell ref="A4:B4"/>
    <mergeCell ref="A20:G20"/>
    <mergeCell ref="A21:G21"/>
    <mergeCell ref="A22:G22"/>
    <mergeCell ref="A23:G23"/>
    <mergeCell ref="A16:G16"/>
    <mergeCell ref="A17:G17"/>
    <mergeCell ref="A18:G18"/>
    <mergeCell ref="A1:F1"/>
    <mergeCell ref="G1:G2"/>
    <mergeCell ref="H1:H2"/>
    <mergeCell ref="A2:F2"/>
    <mergeCell ref="B3:E3"/>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66"/>
  <sheetViews>
    <sheetView showGridLines="0" topLeftCell="A24" zoomScale="75" zoomScaleNormal="100" zoomScaleSheetLayoutView="80" workbookViewId="0">
      <selection activeCell="H26" sqref="H26"/>
    </sheetView>
  </sheetViews>
  <sheetFormatPr defaultColWidth="9.21875" defaultRowHeight="15.6" x14ac:dyDescent="0.25"/>
  <cols>
    <col min="1" max="1" width="10.77734375" style="314" customWidth="1"/>
    <col min="2" max="2" width="90.77734375" style="289" customWidth="1"/>
    <col min="3" max="5" width="6.77734375" style="289" customWidth="1"/>
    <col min="6" max="6" width="40.77734375" style="289" customWidth="1"/>
    <col min="7" max="7" width="25.77734375" style="290" customWidth="1"/>
    <col min="8" max="8" width="90.77734375" style="284" customWidth="1"/>
    <col min="9" max="16384" width="9.21875" style="287"/>
  </cols>
  <sheetData>
    <row r="1" spans="1:8" s="288" customFormat="1" ht="30" customHeight="1" x14ac:dyDescent="0.25">
      <c r="A1" s="440" t="s">
        <v>1080</v>
      </c>
      <c r="B1" s="440"/>
      <c r="C1" s="440"/>
      <c r="D1" s="440"/>
      <c r="E1" s="440"/>
      <c r="F1" s="440"/>
      <c r="G1" s="452"/>
      <c r="H1" s="454" t="s">
        <v>1078</v>
      </c>
    </row>
    <row r="2" spans="1:8" s="286" customFormat="1" ht="30" customHeight="1" x14ac:dyDescent="0.25">
      <c r="A2" s="456" t="s">
        <v>1176</v>
      </c>
      <c r="B2" s="457"/>
      <c r="C2" s="457"/>
      <c r="D2" s="457"/>
      <c r="E2" s="457"/>
      <c r="F2" s="458"/>
      <c r="G2" s="453"/>
      <c r="H2" s="455"/>
    </row>
    <row r="3" spans="1:8" ht="49.95" customHeight="1" x14ac:dyDescent="0.25">
      <c r="A3" s="264" t="s">
        <v>1083</v>
      </c>
      <c r="B3" s="459" t="s">
        <v>1</v>
      </c>
      <c r="C3" s="460"/>
      <c r="D3" s="460"/>
      <c r="E3" s="461"/>
      <c r="F3" s="253" t="s">
        <v>3</v>
      </c>
      <c r="G3" s="253" t="s">
        <v>1081</v>
      </c>
      <c r="H3" s="253" t="s">
        <v>1082</v>
      </c>
    </row>
    <row r="4" spans="1:8" s="285" customFormat="1" ht="40.200000000000003" customHeight="1" x14ac:dyDescent="0.25">
      <c r="A4" s="435"/>
      <c r="B4" s="436"/>
      <c r="C4" s="22" t="s">
        <v>4</v>
      </c>
      <c r="D4" s="196" t="s">
        <v>5</v>
      </c>
      <c r="E4" s="195" t="s">
        <v>659</v>
      </c>
      <c r="F4" s="255"/>
      <c r="G4" s="36"/>
      <c r="H4" s="44"/>
    </row>
    <row r="5" spans="1:8" s="288" customFormat="1" ht="40.200000000000003" customHeight="1" x14ac:dyDescent="0.25">
      <c r="A5" s="102">
        <v>1</v>
      </c>
      <c r="B5" s="25" t="s">
        <v>702</v>
      </c>
      <c r="C5" s="25"/>
      <c r="D5" s="25"/>
      <c r="E5" s="39"/>
      <c r="F5" s="39"/>
      <c r="G5" s="36" t="s">
        <v>1293</v>
      </c>
      <c r="H5" s="44"/>
    </row>
    <row r="6" spans="1:8" ht="40.200000000000003" customHeight="1" x14ac:dyDescent="0.25">
      <c r="A6" s="102">
        <f>A5+1</f>
        <v>2</v>
      </c>
      <c r="B6" s="25" t="s">
        <v>701</v>
      </c>
      <c r="C6" s="25"/>
      <c r="D6" s="25"/>
      <c r="E6" s="39"/>
      <c r="F6" s="25"/>
      <c r="G6" s="36" t="s">
        <v>700</v>
      </c>
      <c r="H6" s="44"/>
    </row>
    <row r="7" spans="1:8" s="312" customFormat="1" ht="40.200000000000003" customHeight="1" x14ac:dyDescent="0.25">
      <c r="A7" s="102" t="s">
        <v>1294</v>
      </c>
      <c r="B7" s="27" t="s">
        <v>699</v>
      </c>
      <c r="C7" s="27"/>
      <c r="D7" s="27"/>
      <c r="E7" s="311"/>
      <c r="F7" s="39"/>
      <c r="G7" s="36"/>
      <c r="H7" s="44"/>
    </row>
    <row r="8" spans="1:8" s="312" customFormat="1" ht="40.200000000000003" customHeight="1" x14ac:dyDescent="0.25">
      <c r="A8" s="102" t="s">
        <v>1295</v>
      </c>
      <c r="B8" s="27" t="s">
        <v>698</v>
      </c>
      <c r="C8" s="27"/>
      <c r="D8" s="27"/>
      <c r="E8" s="311"/>
      <c r="F8" s="39"/>
      <c r="G8" s="36"/>
      <c r="H8" s="44"/>
    </row>
    <row r="9" spans="1:8" s="312" customFormat="1" ht="40.200000000000003" customHeight="1" x14ac:dyDescent="0.25">
      <c r="A9" s="102" t="s">
        <v>1296</v>
      </c>
      <c r="B9" s="27" t="s">
        <v>697</v>
      </c>
      <c r="C9" s="27"/>
      <c r="D9" s="27"/>
      <c r="E9" s="311"/>
      <c r="F9" s="39"/>
      <c r="G9" s="36"/>
      <c r="H9" s="44"/>
    </row>
    <row r="10" spans="1:8" s="312" customFormat="1" ht="40.200000000000003" customHeight="1" x14ac:dyDescent="0.25">
      <c r="A10" s="102" t="s">
        <v>1297</v>
      </c>
      <c r="B10" s="27" t="s">
        <v>696</v>
      </c>
      <c r="C10" s="27"/>
      <c r="D10" s="27"/>
      <c r="E10" s="311"/>
      <c r="F10" s="39"/>
      <c r="G10" s="36"/>
      <c r="H10" s="44"/>
    </row>
    <row r="11" spans="1:8" s="313" customFormat="1" ht="40.200000000000003" customHeight="1" x14ac:dyDescent="0.25">
      <c r="A11" s="102" t="s">
        <v>1298</v>
      </c>
      <c r="B11" s="27" t="s">
        <v>695</v>
      </c>
      <c r="C11" s="27"/>
      <c r="D11" s="27"/>
      <c r="E11" s="311"/>
      <c r="F11" s="39"/>
      <c r="G11" s="36"/>
      <c r="H11" s="44"/>
    </row>
    <row r="12" spans="1:8" ht="78" x14ac:dyDescent="0.25">
      <c r="A12" s="102">
        <f>A6+1</f>
        <v>3</v>
      </c>
      <c r="B12" s="25" t="s">
        <v>694</v>
      </c>
      <c r="C12" s="25"/>
      <c r="D12" s="25"/>
      <c r="E12" s="39"/>
      <c r="F12" s="39"/>
      <c r="G12" s="36" t="s">
        <v>693</v>
      </c>
      <c r="H12" s="44" t="s">
        <v>703</v>
      </c>
    </row>
    <row r="13" spans="1:8" ht="46.8" x14ac:dyDescent="0.25">
      <c r="A13" s="102">
        <f t="shared" ref="A13:A21" si="0">A12+1</f>
        <v>4</v>
      </c>
      <c r="B13" s="25" t="s">
        <v>692</v>
      </c>
      <c r="C13" s="25"/>
      <c r="D13" s="25"/>
      <c r="E13" s="39"/>
      <c r="F13" s="39"/>
      <c r="G13" s="36" t="s">
        <v>688</v>
      </c>
      <c r="H13" s="44"/>
    </row>
    <row r="14" spans="1:8" s="288" customFormat="1" ht="40.200000000000003" customHeight="1" x14ac:dyDescent="0.25">
      <c r="A14" s="102">
        <f t="shared" si="0"/>
        <v>5</v>
      </c>
      <c r="B14" s="25" t="s">
        <v>683</v>
      </c>
      <c r="C14" s="25"/>
      <c r="D14" s="25"/>
      <c r="E14" s="39"/>
      <c r="F14" s="39"/>
      <c r="G14" s="36" t="s">
        <v>688</v>
      </c>
      <c r="H14" s="44" t="s">
        <v>682</v>
      </c>
    </row>
    <row r="15" spans="1:8" ht="40.200000000000003" customHeight="1" x14ac:dyDescent="0.25">
      <c r="A15" s="102">
        <f t="shared" si="0"/>
        <v>6</v>
      </c>
      <c r="B15" s="25" t="s">
        <v>681</v>
      </c>
      <c r="C15" s="25"/>
      <c r="D15" s="25"/>
      <c r="E15" s="39"/>
      <c r="F15" s="39"/>
      <c r="G15" s="36" t="s">
        <v>688</v>
      </c>
      <c r="H15" s="44"/>
    </row>
    <row r="16" spans="1:8" ht="46.8" x14ac:dyDescent="0.25">
      <c r="A16" s="102">
        <f t="shared" si="0"/>
        <v>7</v>
      </c>
      <c r="B16" s="25" t="s">
        <v>691</v>
      </c>
      <c r="C16" s="25"/>
      <c r="D16" s="25"/>
      <c r="E16" s="39"/>
      <c r="F16" s="39"/>
      <c r="G16" s="36" t="s">
        <v>688</v>
      </c>
      <c r="H16" s="44" t="s">
        <v>690</v>
      </c>
    </row>
    <row r="17" spans="1:8" ht="40.200000000000003" customHeight="1" x14ac:dyDescent="0.25">
      <c r="A17" s="102">
        <f t="shared" si="0"/>
        <v>8</v>
      </c>
      <c r="B17" s="25" t="s">
        <v>689</v>
      </c>
      <c r="C17" s="25"/>
      <c r="D17" s="25"/>
      <c r="E17" s="39"/>
      <c r="F17" s="39"/>
      <c r="G17" s="36" t="s">
        <v>688</v>
      </c>
      <c r="H17" s="44" t="s">
        <v>676</v>
      </c>
    </row>
    <row r="18" spans="1:8" ht="78" x14ac:dyDescent="0.25">
      <c r="A18" s="102">
        <f t="shared" si="0"/>
        <v>9</v>
      </c>
      <c r="B18" s="25" t="s">
        <v>687</v>
      </c>
      <c r="C18" s="25"/>
      <c r="D18" s="25"/>
      <c r="E18" s="39"/>
      <c r="F18" s="39"/>
      <c r="G18" s="36" t="s">
        <v>684</v>
      </c>
      <c r="H18" s="44"/>
    </row>
    <row r="19" spans="1:8" ht="62.4" x14ac:dyDescent="0.25">
      <c r="A19" s="102">
        <f t="shared" si="0"/>
        <v>10</v>
      </c>
      <c r="B19" s="25" t="s">
        <v>686</v>
      </c>
      <c r="C19" s="25"/>
      <c r="D19" s="25"/>
      <c r="E19" s="39"/>
      <c r="F19" s="39"/>
      <c r="G19" s="36" t="s">
        <v>684</v>
      </c>
      <c r="H19" s="44"/>
    </row>
    <row r="20" spans="1:8" ht="62.4" x14ac:dyDescent="0.25">
      <c r="A20" s="102">
        <f t="shared" si="0"/>
        <v>11</v>
      </c>
      <c r="B20" s="25" t="s">
        <v>685</v>
      </c>
      <c r="C20" s="25"/>
      <c r="D20" s="25"/>
      <c r="E20" s="39"/>
      <c r="F20" s="39"/>
      <c r="G20" s="36" t="s">
        <v>684</v>
      </c>
      <c r="H20" s="44"/>
    </row>
    <row r="21" spans="1:8" ht="40.200000000000003" customHeight="1" x14ac:dyDescent="0.25">
      <c r="A21" s="102">
        <f t="shared" si="0"/>
        <v>12</v>
      </c>
      <c r="B21" s="25" t="s">
        <v>668</v>
      </c>
      <c r="C21" s="25"/>
      <c r="D21" s="25"/>
      <c r="E21" s="39"/>
      <c r="F21" s="39"/>
      <c r="G21" s="36" t="s">
        <v>986</v>
      </c>
      <c r="H21" s="44"/>
    </row>
    <row r="22" spans="1:8" s="257" customFormat="1" ht="19.95" customHeight="1" x14ac:dyDescent="0.3">
      <c r="A22" s="426"/>
      <c r="B22" s="427"/>
      <c r="C22" s="427"/>
      <c r="D22" s="427"/>
      <c r="E22" s="427"/>
      <c r="F22" s="427"/>
      <c r="G22" s="427"/>
      <c r="H22" s="213"/>
    </row>
    <row r="23" spans="1:8" s="257" customFormat="1" ht="40.200000000000003" customHeight="1" x14ac:dyDescent="0.3">
      <c r="A23" s="418" t="s">
        <v>21</v>
      </c>
      <c r="B23" s="418"/>
      <c r="C23" s="418"/>
      <c r="D23" s="418"/>
      <c r="E23" s="418"/>
      <c r="F23" s="418"/>
      <c r="G23" s="418"/>
      <c r="H23" s="262"/>
    </row>
    <row r="24" spans="1:8" s="257" customFormat="1" ht="90" customHeight="1" x14ac:dyDescent="0.3">
      <c r="A24" s="419"/>
      <c r="B24" s="419"/>
      <c r="C24" s="419"/>
      <c r="D24" s="419"/>
      <c r="E24" s="419"/>
      <c r="F24" s="419"/>
      <c r="G24" s="419"/>
      <c r="H24" s="309"/>
    </row>
    <row r="25" spans="1:8" s="257" customFormat="1" ht="46.95" customHeight="1" x14ac:dyDescent="0.3">
      <c r="A25" s="310"/>
      <c r="B25" s="310"/>
      <c r="C25" s="310"/>
      <c r="D25" s="310"/>
      <c r="E25" s="310"/>
      <c r="F25" s="310"/>
      <c r="G25" s="310"/>
      <c r="H25" s="230"/>
    </row>
    <row r="26" spans="1:8" ht="212.55" customHeight="1" x14ac:dyDescent="0.25">
      <c r="A26" s="451" t="s">
        <v>1115</v>
      </c>
      <c r="B26" s="451"/>
      <c r="C26" s="451"/>
      <c r="D26" s="451"/>
      <c r="E26" s="451"/>
      <c r="F26" s="451"/>
      <c r="G26" s="451"/>
      <c r="H26" s="308"/>
    </row>
    <row r="27" spans="1:8" ht="247.95" customHeight="1" x14ac:dyDescent="0.25">
      <c r="A27" s="451" t="s">
        <v>1116</v>
      </c>
      <c r="B27" s="451"/>
      <c r="C27" s="451"/>
      <c r="D27" s="451"/>
      <c r="E27" s="451"/>
      <c r="F27" s="451"/>
      <c r="G27" s="451"/>
      <c r="H27" s="308"/>
    </row>
    <row r="28" spans="1:8" ht="100.95" customHeight="1" x14ac:dyDescent="0.25">
      <c r="A28" s="451" t="s">
        <v>1117</v>
      </c>
      <c r="B28" s="451"/>
      <c r="C28" s="451"/>
      <c r="D28" s="451"/>
      <c r="E28" s="451"/>
      <c r="F28" s="451"/>
      <c r="G28" s="451"/>
      <c r="H28" s="308"/>
    </row>
    <row r="75" ht="49.95" customHeight="1" x14ac:dyDescent="0.25"/>
    <row r="76" ht="60" customHeight="1" x14ac:dyDescent="0.25"/>
    <row r="77" ht="40.200000000000003" customHeight="1" x14ac:dyDescent="0.25"/>
    <row r="78" ht="30" customHeight="1" x14ac:dyDescent="0.25"/>
    <row r="79" ht="19.95" customHeight="1" x14ac:dyDescent="0.25"/>
    <row r="123" ht="19.95" customHeight="1" x14ac:dyDescent="0.25"/>
    <row r="132" ht="49.95" customHeight="1" x14ac:dyDescent="0.25"/>
    <row r="133" ht="60" customHeight="1" x14ac:dyDescent="0.25"/>
    <row r="134" ht="40.200000000000003" customHeight="1" x14ac:dyDescent="0.25"/>
    <row r="135" ht="30" customHeight="1" x14ac:dyDescent="0.25"/>
    <row r="169" ht="49.95" customHeight="1" x14ac:dyDescent="0.25"/>
    <row r="170" ht="60" customHeight="1" x14ac:dyDescent="0.25"/>
    <row r="171" ht="40.200000000000003" customHeight="1" x14ac:dyDescent="0.25"/>
    <row r="172" ht="30" customHeight="1" x14ac:dyDescent="0.25"/>
    <row r="173" ht="19.95" customHeight="1" x14ac:dyDescent="0.25"/>
    <row r="196" ht="19.95" customHeight="1" x14ac:dyDescent="0.25"/>
    <row r="201" ht="19.95" customHeight="1" x14ac:dyDescent="0.25"/>
    <row r="205" ht="19.95" customHeight="1" x14ac:dyDescent="0.25"/>
    <row r="217" ht="49.95" customHeight="1" x14ac:dyDescent="0.25"/>
    <row r="218" ht="60" customHeight="1" x14ac:dyDescent="0.25"/>
    <row r="219" ht="40.200000000000003" customHeight="1" x14ac:dyDescent="0.25"/>
    <row r="220" ht="30" customHeight="1" x14ac:dyDescent="0.25"/>
    <row r="221" ht="19.95" customHeight="1" x14ac:dyDescent="0.25"/>
    <row r="279" ht="19.95" customHeight="1" x14ac:dyDescent="0.25"/>
    <row r="293" ht="19.95" customHeight="1" x14ac:dyDescent="0.25"/>
    <row r="297" ht="19.95" customHeight="1" x14ac:dyDescent="0.25"/>
    <row r="305" ht="49.95" customHeight="1" x14ac:dyDescent="0.25"/>
    <row r="306" ht="60" customHeight="1" x14ac:dyDescent="0.25"/>
    <row r="307" ht="40.200000000000003" customHeight="1" x14ac:dyDescent="0.25"/>
    <row r="308" ht="30" customHeight="1" x14ac:dyDescent="0.25"/>
    <row r="309" ht="19.95" customHeight="1" x14ac:dyDescent="0.25"/>
    <row r="335" ht="19.95" customHeight="1" x14ac:dyDescent="0.25"/>
    <row r="346" ht="19.95" customHeight="1" x14ac:dyDescent="0.25"/>
    <row r="362" ht="19.95" customHeight="1" x14ac:dyDescent="0.25"/>
    <row r="370" ht="19.95" customHeight="1" x14ac:dyDescent="0.25"/>
    <row r="381" ht="19.95" customHeight="1" x14ac:dyDescent="0.25"/>
    <row r="402" ht="49.95" customHeight="1" x14ac:dyDescent="0.25"/>
    <row r="403" ht="60" customHeight="1" x14ac:dyDescent="0.25"/>
    <row r="404" ht="40.200000000000003" customHeight="1" x14ac:dyDescent="0.25"/>
    <row r="405" ht="30" customHeight="1" x14ac:dyDescent="0.25"/>
    <row r="426" ht="49.95" customHeight="1" x14ac:dyDescent="0.25"/>
    <row r="427" ht="104.7" customHeight="1" x14ac:dyDescent="0.25"/>
    <row r="428" ht="30" customHeight="1" x14ac:dyDescent="0.25"/>
    <row r="430" ht="19.95" customHeight="1" x14ac:dyDescent="0.25"/>
    <row r="439" ht="19.95" customHeight="1" x14ac:dyDescent="0.25"/>
    <row r="446" ht="19.95" customHeight="1" x14ac:dyDescent="0.25"/>
    <row r="456" ht="19.95" customHeight="1" x14ac:dyDescent="0.25"/>
    <row r="466" ht="49.95" customHeight="1" x14ac:dyDescent="0.25"/>
    <row r="468" ht="40.200000000000003" customHeight="1" x14ac:dyDescent="0.25"/>
    <row r="469" ht="30" customHeight="1" x14ac:dyDescent="0.25"/>
    <row r="473" ht="19.95" customHeight="1" x14ac:dyDescent="0.25"/>
    <row r="489" ht="19.95" customHeight="1" x14ac:dyDescent="0.25"/>
    <row r="501" ht="19.95" customHeight="1" x14ac:dyDescent="0.25"/>
    <row r="511" ht="19.95" customHeight="1" x14ac:dyDescent="0.25"/>
    <row r="541" ht="19.95" customHeight="1" x14ac:dyDescent="0.25"/>
    <row r="549" ht="19.95" customHeight="1" x14ac:dyDescent="0.25"/>
    <row r="572" ht="19.95" customHeight="1" x14ac:dyDescent="0.25"/>
    <row r="593" ht="19.95" customHeight="1" x14ac:dyDescent="0.25"/>
    <row r="607" ht="19.95" customHeight="1" x14ac:dyDescent="0.25"/>
    <row r="615" ht="19.95" customHeight="1" x14ac:dyDescent="0.25"/>
    <row r="622" ht="19.95" customHeight="1" x14ac:dyDescent="0.25"/>
    <row r="631" ht="19.95" customHeight="1" x14ac:dyDescent="0.25"/>
    <row r="643" ht="19.95" customHeight="1" x14ac:dyDescent="0.25"/>
    <row r="651" ht="19.95" customHeight="1" x14ac:dyDescent="0.25"/>
    <row r="661" ht="49.95" customHeight="1" x14ac:dyDescent="0.25"/>
    <row r="662" ht="60" customHeight="1" x14ac:dyDescent="0.25"/>
    <row r="663" ht="40.200000000000003" customHeight="1" x14ac:dyDescent="0.25"/>
    <row r="664" ht="30" customHeight="1" x14ac:dyDescent="0.25"/>
    <row r="681" ht="49.95" customHeight="1" x14ac:dyDescent="0.25"/>
    <row r="682" ht="60" customHeight="1" x14ac:dyDescent="0.25"/>
    <row r="683" ht="40.200000000000003" customHeight="1" x14ac:dyDescent="0.25"/>
    <row r="684" ht="30" customHeight="1" x14ac:dyDescent="0.25"/>
    <row r="695" ht="49.95" customHeight="1" x14ac:dyDescent="0.25"/>
    <row r="696" ht="60" customHeight="1" x14ac:dyDescent="0.25"/>
    <row r="697" ht="40.200000000000003" customHeight="1" x14ac:dyDescent="0.25"/>
    <row r="698" ht="30" customHeight="1" x14ac:dyDescent="0.25"/>
    <row r="720" ht="49.95" customHeight="1" x14ac:dyDescent="0.25"/>
    <row r="721" ht="60" customHeight="1" x14ac:dyDescent="0.25"/>
    <row r="722" ht="40.200000000000003" customHeight="1" x14ac:dyDescent="0.25"/>
    <row r="723" ht="30" customHeight="1" x14ac:dyDescent="0.25"/>
    <row r="724" ht="19.95" customHeight="1" x14ac:dyDescent="0.25"/>
    <row r="757" ht="19.95" customHeight="1" x14ac:dyDescent="0.25"/>
    <row r="789" ht="49.95" customHeight="1" x14ac:dyDescent="0.25"/>
    <row r="790" ht="60" customHeight="1" x14ac:dyDescent="0.25"/>
    <row r="791" ht="40.200000000000003" customHeight="1" x14ac:dyDescent="0.25"/>
    <row r="792" ht="30" customHeight="1" x14ac:dyDescent="0.25"/>
    <row r="815" ht="49.95" customHeight="1" x14ac:dyDescent="0.25"/>
    <row r="816" ht="60" customHeight="1" x14ac:dyDescent="0.25"/>
    <row r="817" ht="40.200000000000003" customHeight="1" x14ac:dyDescent="0.25"/>
    <row r="818" ht="30" customHeight="1" x14ac:dyDescent="0.25"/>
    <row r="834" ht="49.95" customHeight="1" x14ac:dyDescent="0.25"/>
    <row r="835" ht="60" customHeight="1" x14ac:dyDescent="0.25"/>
    <row r="836" ht="42" customHeight="1" x14ac:dyDescent="0.25"/>
    <row r="837" ht="30" customHeight="1" x14ac:dyDescent="0.25"/>
    <row r="853" ht="49.95" customHeight="1" x14ac:dyDescent="0.25"/>
    <row r="854" ht="60" customHeight="1" x14ac:dyDescent="0.25"/>
    <row r="855" ht="40.200000000000003" customHeight="1" x14ac:dyDescent="0.25"/>
    <row r="856" ht="30" customHeight="1" x14ac:dyDescent="0.25"/>
    <row r="857" ht="19.95" customHeight="1" x14ac:dyDescent="0.25"/>
    <row r="866" ht="19.95" customHeight="1" x14ac:dyDescent="0.25"/>
  </sheetData>
  <customSheetViews>
    <customSheetView guid="{7C678CDA-96CA-4967-96FF-84F80DFFA36D}" scale="95" showPageBreaks="1" showGridLines="0" printArea="1">
      <pane ySplit="4" topLeftCell="A5" activePane="bottomLeft" state="frozen"/>
      <selection pane="bottomLeft" activeCell="B3" sqref="B3:B4"/>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2">
    <mergeCell ref="A1:F1"/>
    <mergeCell ref="G1:G2"/>
    <mergeCell ref="H1:H2"/>
    <mergeCell ref="A2:F2"/>
    <mergeCell ref="B3:E3"/>
    <mergeCell ref="A4:B4"/>
    <mergeCell ref="A26:G26"/>
    <mergeCell ref="A27:G27"/>
    <mergeCell ref="A28:G28"/>
    <mergeCell ref="A22:G22"/>
    <mergeCell ref="A23:G23"/>
    <mergeCell ref="A24:G24"/>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895"/>
  <sheetViews>
    <sheetView topLeftCell="A77" zoomScale="50" zoomScaleNormal="50" workbookViewId="0">
      <selection activeCell="B84" sqref="B84"/>
    </sheetView>
  </sheetViews>
  <sheetFormatPr defaultColWidth="9.21875" defaultRowHeight="15.6" x14ac:dyDescent="0.3"/>
  <cols>
    <col min="1" max="1" width="7.21875" style="279" customWidth="1"/>
    <col min="2" max="2" width="90.77734375" style="280" customWidth="1"/>
    <col min="3" max="3" width="7.21875" style="248" customWidth="1"/>
    <col min="4" max="4" width="6.5546875" style="248" customWidth="1"/>
    <col min="5" max="5" width="7.77734375" style="248" customWidth="1"/>
    <col min="6" max="6" width="40.77734375" style="278" customWidth="1"/>
    <col min="7" max="7" width="25.77734375" style="281" customWidth="1"/>
    <col min="8" max="8" width="52.21875" style="282" customWidth="1"/>
    <col min="9" max="16384" width="9.21875" style="257"/>
  </cols>
  <sheetData>
    <row r="1" spans="1:8" s="283" customFormat="1" ht="30" customHeight="1" x14ac:dyDescent="0.35">
      <c r="A1" s="440" t="s">
        <v>1080</v>
      </c>
      <c r="B1" s="440"/>
      <c r="C1" s="440"/>
      <c r="D1" s="440"/>
      <c r="E1" s="440"/>
      <c r="F1" s="440"/>
      <c r="G1" s="489"/>
      <c r="H1" s="508"/>
    </row>
    <row r="2" spans="1:8" s="252" customFormat="1" ht="30" customHeight="1" x14ac:dyDescent="0.25">
      <c r="A2" s="492" t="s">
        <v>1118</v>
      </c>
      <c r="B2" s="493"/>
      <c r="C2" s="493"/>
      <c r="D2" s="493"/>
      <c r="E2" s="493"/>
      <c r="F2" s="493"/>
      <c r="G2" s="490"/>
      <c r="H2" s="508"/>
    </row>
    <row r="3" spans="1:8" s="252" customFormat="1" ht="49.95" customHeight="1" x14ac:dyDescent="0.25">
      <c r="A3" s="245" t="s">
        <v>1083</v>
      </c>
      <c r="B3" s="509" t="s">
        <v>1</v>
      </c>
      <c r="C3" s="510"/>
      <c r="D3" s="510"/>
      <c r="E3" s="511"/>
      <c r="F3" s="253" t="s">
        <v>3</v>
      </c>
      <c r="G3" s="254" t="s">
        <v>1081</v>
      </c>
      <c r="H3" s="245" t="s">
        <v>1082</v>
      </c>
    </row>
    <row r="4" spans="1:8" s="256" customFormat="1" ht="40.200000000000003" customHeight="1" x14ac:dyDescent="0.25">
      <c r="A4" s="435"/>
      <c r="B4" s="435"/>
      <c r="C4" s="196" t="s">
        <v>4</v>
      </c>
      <c r="D4" s="196" t="s">
        <v>5</v>
      </c>
      <c r="E4" s="196" t="s">
        <v>659</v>
      </c>
      <c r="F4" s="255"/>
      <c r="G4" s="222"/>
      <c r="H4" s="43"/>
    </row>
    <row r="5" spans="1:8" ht="40.200000000000003" customHeight="1" x14ac:dyDescent="0.3">
      <c r="A5" s="201">
        <v>1</v>
      </c>
      <c r="B5" s="197" t="s">
        <v>950</v>
      </c>
      <c r="C5" s="42"/>
      <c r="D5" s="42"/>
      <c r="E5" s="42"/>
      <c r="F5" s="255"/>
      <c r="G5" s="228" t="s">
        <v>761</v>
      </c>
      <c r="H5" s="43"/>
    </row>
    <row r="6" spans="1:8" s="259" customFormat="1" ht="40.200000000000003" customHeight="1" x14ac:dyDescent="0.3">
      <c r="A6" s="201" t="s">
        <v>1221</v>
      </c>
      <c r="B6" s="214" t="s">
        <v>1265</v>
      </c>
      <c r="C6" s="74"/>
      <c r="D6" s="74"/>
      <c r="E6" s="74"/>
      <c r="F6" s="255"/>
      <c r="G6" s="258" t="s">
        <v>762</v>
      </c>
      <c r="H6" s="246" t="s">
        <v>404</v>
      </c>
    </row>
    <row r="7" spans="1:8" s="259" customFormat="1" ht="40.200000000000003" customHeight="1" x14ac:dyDescent="0.3">
      <c r="A7" s="201" t="s">
        <v>1222</v>
      </c>
      <c r="B7" s="214" t="s">
        <v>1266</v>
      </c>
      <c r="C7" s="74"/>
      <c r="D7" s="74"/>
      <c r="E7" s="74"/>
      <c r="F7" s="255"/>
      <c r="G7" s="258" t="s">
        <v>762</v>
      </c>
      <c r="H7" s="246" t="s">
        <v>405</v>
      </c>
    </row>
    <row r="8" spans="1:8" s="259" customFormat="1" ht="40.200000000000003" customHeight="1" x14ac:dyDescent="0.3">
      <c r="A8" s="201" t="s">
        <v>1223</v>
      </c>
      <c r="B8" s="214" t="s">
        <v>634</v>
      </c>
      <c r="C8" s="66"/>
      <c r="D8" s="66"/>
      <c r="E8" s="66"/>
      <c r="F8" s="255"/>
      <c r="G8" s="228" t="s">
        <v>763</v>
      </c>
      <c r="H8" s="246" t="s">
        <v>634</v>
      </c>
    </row>
    <row r="9" spans="1:8" s="259" customFormat="1" ht="40.200000000000003" customHeight="1" x14ac:dyDescent="0.3">
      <c r="A9" s="201" t="s">
        <v>1224</v>
      </c>
      <c r="B9" s="214" t="s">
        <v>635</v>
      </c>
      <c r="C9" s="66"/>
      <c r="D9" s="66"/>
      <c r="E9" s="66"/>
      <c r="F9" s="255"/>
      <c r="G9" s="228" t="s">
        <v>764</v>
      </c>
      <c r="H9" s="246" t="s">
        <v>635</v>
      </c>
    </row>
    <row r="10" spans="1:8" s="259" customFormat="1" ht="40.200000000000003" customHeight="1" x14ac:dyDescent="0.3">
      <c r="A10" s="201" t="s">
        <v>1225</v>
      </c>
      <c r="B10" s="214" t="s">
        <v>636</v>
      </c>
      <c r="C10" s="66"/>
      <c r="D10" s="66"/>
      <c r="E10" s="66"/>
      <c r="F10" s="255"/>
      <c r="G10" s="228" t="s">
        <v>765</v>
      </c>
      <c r="H10" s="246" t="s">
        <v>632</v>
      </c>
    </row>
    <row r="11" spans="1:8" s="259" customFormat="1" ht="40.200000000000003" customHeight="1" x14ac:dyDescent="0.3">
      <c r="A11" s="201" t="s">
        <v>1226</v>
      </c>
      <c r="B11" s="214" t="s">
        <v>633</v>
      </c>
      <c r="C11" s="66"/>
      <c r="D11" s="66"/>
      <c r="E11" s="66"/>
      <c r="F11" s="255"/>
      <c r="G11" s="228" t="s">
        <v>766</v>
      </c>
      <c r="H11" s="246" t="s">
        <v>633</v>
      </c>
    </row>
    <row r="12" spans="1:8" s="259" customFormat="1" ht="40.200000000000003" customHeight="1" x14ac:dyDescent="0.3">
      <c r="A12" s="201" t="s">
        <v>1227</v>
      </c>
      <c r="B12" s="214" t="s">
        <v>637</v>
      </c>
      <c r="C12" s="66"/>
      <c r="D12" s="66"/>
      <c r="E12" s="66"/>
      <c r="F12" s="255"/>
      <c r="G12" s="228" t="s">
        <v>767</v>
      </c>
      <c r="H12" s="246" t="s">
        <v>637</v>
      </c>
    </row>
    <row r="13" spans="1:8" s="259" customFormat="1" ht="40.200000000000003" customHeight="1" x14ac:dyDescent="0.3">
      <c r="A13" s="201" t="s">
        <v>1228</v>
      </c>
      <c r="B13" s="214" t="s">
        <v>638</v>
      </c>
      <c r="C13" s="66"/>
      <c r="D13" s="66"/>
      <c r="E13" s="66"/>
      <c r="F13" s="255"/>
      <c r="G13" s="228" t="s">
        <v>768</v>
      </c>
      <c r="H13" s="246" t="s">
        <v>638</v>
      </c>
    </row>
    <row r="14" spans="1:8" s="259" customFormat="1" ht="40.200000000000003" customHeight="1" x14ac:dyDescent="0.3">
      <c r="A14" s="201" t="s">
        <v>1229</v>
      </c>
      <c r="B14" s="214" t="s">
        <v>639</v>
      </c>
      <c r="C14" s="66"/>
      <c r="D14" s="66"/>
      <c r="E14" s="66"/>
      <c r="F14" s="255"/>
      <c r="G14" s="228" t="s">
        <v>769</v>
      </c>
      <c r="H14" s="246" t="s">
        <v>639</v>
      </c>
    </row>
    <row r="15" spans="1:8" s="259" customFormat="1" ht="40.200000000000003" customHeight="1" x14ac:dyDescent="0.3">
      <c r="A15" s="201" t="s">
        <v>1230</v>
      </c>
      <c r="B15" s="214" t="s">
        <v>640</v>
      </c>
      <c r="C15" s="66"/>
      <c r="D15" s="66"/>
      <c r="E15" s="66"/>
      <c r="F15" s="255"/>
      <c r="G15" s="228" t="s">
        <v>770</v>
      </c>
      <c r="H15" s="246" t="s">
        <v>640</v>
      </c>
    </row>
    <row r="16" spans="1:8" s="259" customFormat="1" ht="40.200000000000003" customHeight="1" x14ac:dyDescent="0.3">
      <c r="A16" s="201" t="s">
        <v>1231</v>
      </c>
      <c r="B16" s="214" t="s">
        <v>641</v>
      </c>
      <c r="C16" s="66"/>
      <c r="D16" s="66"/>
      <c r="E16" s="66"/>
      <c r="F16" s="255"/>
      <c r="G16" s="228" t="s">
        <v>771</v>
      </c>
      <c r="H16" s="246" t="s">
        <v>641</v>
      </c>
    </row>
    <row r="17" spans="1:8" s="259" customFormat="1" ht="40.200000000000003" customHeight="1" x14ac:dyDescent="0.3">
      <c r="A17" s="201" t="s">
        <v>1232</v>
      </c>
      <c r="B17" s="214" t="s">
        <v>642</v>
      </c>
      <c r="C17" s="66"/>
      <c r="D17" s="66"/>
      <c r="E17" s="66"/>
      <c r="F17" s="255"/>
      <c r="G17" s="228" t="s">
        <v>772</v>
      </c>
      <c r="H17" s="246" t="s">
        <v>642</v>
      </c>
    </row>
    <row r="18" spans="1:8" s="259" customFormat="1" ht="40.200000000000003" customHeight="1" x14ac:dyDescent="0.3">
      <c r="A18" s="201" t="s">
        <v>1267</v>
      </c>
      <c r="B18" s="214" t="s">
        <v>643</v>
      </c>
      <c r="C18" s="66"/>
      <c r="D18" s="66"/>
      <c r="E18" s="66"/>
      <c r="F18" s="255"/>
      <c r="G18" s="228" t="s">
        <v>773</v>
      </c>
      <c r="H18" s="246" t="s">
        <v>643</v>
      </c>
    </row>
    <row r="19" spans="1:8" s="259" customFormat="1" ht="40.200000000000003" customHeight="1" x14ac:dyDescent="0.3">
      <c r="A19" s="201" t="s">
        <v>1268</v>
      </c>
      <c r="B19" s="214" t="s">
        <v>644</v>
      </c>
      <c r="C19" s="66"/>
      <c r="D19" s="66"/>
      <c r="E19" s="66"/>
      <c r="F19" s="255"/>
      <c r="G19" s="228" t="s">
        <v>774</v>
      </c>
      <c r="H19" s="374" t="s">
        <v>644</v>
      </c>
    </row>
    <row r="20" spans="1:8" s="259" customFormat="1" ht="40.200000000000003" customHeight="1" x14ac:dyDescent="0.3">
      <c r="A20" s="201" t="s">
        <v>1269</v>
      </c>
      <c r="B20" s="214" t="s">
        <v>969</v>
      </c>
      <c r="C20" s="66"/>
      <c r="D20" s="66"/>
      <c r="E20" s="66"/>
      <c r="F20" s="255"/>
      <c r="G20" s="228" t="s">
        <v>994</v>
      </c>
      <c r="H20" s="246" t="s">
        <v>1070</v>
      </c>
    </row>
    <row r="21" spans="1:8" s="259" customFormat="1" ht="40.200000000000003" customHeight="1" x14ac:dyDescent="0.3">
      <c r="A21" s="201" t="s">
        <v>1270</v>
      </c>
      <c r="B21" s="214" t="s">
        <v>970</v>
      </c>
      <c r="C21" s="66"/>
      <c r="D21" s="66"/>
      <c r="E21" s="66"/>
      <c r="F21" s="255"/>
      <c r="G21" s="228" t="s">
        <v>995</v>
      </c>
      <c r="H21" s="246" t="s">
        <v>1071</v>
      </c>
    </row>
    <row r="22" spans="1:8" ht="103.95" customHeight="1" x14ac:dyDescent="0.3">
      <c r="A22" s="201">
        <f>+A5+1</f>
        <v>2</v>
      </c>
      <c r="B22" s="217" t="s">
        <v>1001</v>
      </c>
      <c r="C22" s="46"/>
      <c r="D22" s="46"/>
      <c r="E22" s="46"/>
      <c r="F22" s="255"/>
      <c r="G22" s="223" t="s">
        <v>1002</v>
      </c>
      <c r="H22" s="43"/>
    </row>
    <row r="23" spans="1:8" ht="75" customHeight="1" x14ac:dyDescent="0.3">
      <c r="A23" s="201">
        <f>+A22+1</f>
        <v>3</v>
      </c>
      <c r="B23" s="211" t="s">
        <v>988</v>
      </c>
      <c r="C23" s="486"/>
      <c r="D23" s="487"/>
      <c r="E23" s="488"/>
      <c r="F23" s="260"/>
      <c r="G23" s="228" t="s">
        <v>75</v>
      </c>
      <c r="H23" s="43"/>
    </row>
    <row r="24" spans="1:8" ht="40.200000000000003" customHeight="1" x14ac:dyDescent="0.3">
      <c r="A24" s="201" t="s">
        <v>1233</v>
      </c>
      <c r="B24" s="47" t="s">
        <v>49</v>
      </c>
      <c r="C24" s="66"/>
      <c r="D24" s="66"/>
      <c r="E24" s="66"/>
      <c r="F24" s="66"/>
      <c r="G24" s="515" t="s">
        <v>1139</v>
      </c>
      <c r="H24" s="43"/>
    </row>
    <row r="25" spans="1:8" ht="40.200000000000003" customHeight="1" x14ac:dyDescent="0.3">
      <c r="A25" s="201" t="s">
        <v>1234</v>
      </c>
      <c r="B25" s="47" t="s">
        <v>50</v>
      </c>
      <c r="C25" s="66"/>
      <c r="D25" s="66"/>
      <c r="E25" s="66"/>
      <c r="F25" s="66"/>
      <c r="G25" s="516"/>
      <c r="H25" s="43"/>
    </row>
    <row r="26" spans="1:8" ht="40.200000000000003" customHeight="1" x14ac:dyDescent="0.3">
      <c r="A26" s="201" t="s">
        <v>1235</v>
      </c>
      <c r="B26" s="47" t="s">
        <v>51</v>
      </c>
      <c r="C26" s="66"/>
      <c r="D26" s="66"/>
      <c r="E26" s="66"/>
      <c r="F26" s="66"/>
      <c r="G26" s="516"/>
      <c r="H26" s="43"/>
    </row>
    <row r="27" spans="1:8" ht="40.200000000000003" customHeight="1" x14ac:dyDescent="0.3">
      <c r="A27" s="201" t="s">
        <v>1236</v>
      </c>
      <c r="B27" s="47" t="s">
        <v>52</v>
      </c>
      <c r="C27" s="66"/>
      <c r="D27" s="66"/>
      <c r="E27" s="66"/>
      <c r="F27" s="261"/>
      <c r="G27" s="516"/>
      <c r="H27" s="43"/>
    </row>
    <row r="28" spans="1:8" ht="40.200000000000003" customHeight="1" x14ac:dyDescent="0.3">
      <c r="A28" s="201" t="s">
        <v>1237</v>
      </c>
      <c r="B28" s="47" t="s">
        <v>53</v>
      </c>
      <c r="C28" s="66"/>
      <c r="D28" s="66"/>
      <c r="E28" s="66"/>
      <c r="F28" s="261"/>
      <c r="G28" s="516"/>
      <c r="H28" s="43"/>
    </row>
    <row r="29" spans="1:8" ht="40.200000000000003" customHeight="1" x14ac:dyDescent="0.3">
      <c r="A29" s="201" t="s">
        <v>1238</v>
      </c>
      <c r="B29" s="47" t="s">
        <v>54</v>
      </c>
      <c r="C29" s="66"/>
      <c r="D29" s="66"/>
      <c r="E29" s="66"/>
      <c r="F29" s="261"/>
      <c r="G29" s="516"/>
      <c r="H29" s="43"/>
    </row>
    <row r="30" spans="1:8" ht="40.200000000000003" customHeight="1" x14ac:dyDescent="0.3">
      <c r="A30" s="201" t="s">
        <v>1239</v>
      </c>
      <c r="B30" s="47" t="s">
        <v>55</v>
      </c>
      <c r="C30" s="66"/>
      <c r="D30" s="66"/>
      <c r="E30" s="66"/>
      <c r="F30" s="261"/>
      <c r="G30" s="516"/>
      <c r="H30" s="43"/>
    </row>
    <row r="31" spans="1:8" ht="40.200000000000003" customHeight="1" x14ac:dyDescent="0.3">
      <c r="A31" s="201" t="s">
        <v>1240</v>
      </c>
      <c r="B31" s="47" t="s">
        <v>56</v>
      </c>
      <c r="C31" s="66"/>
      <c r="D31" s="66"/>
      <c r="E31" s="66"/>
      <c r="F31" s="261"/>
      <c r="G31" s="516"/>
      <c r="H31" s="43"/>
    </row>
    <row r="32" spans="1:8" ht="375.6" customHeight="1" x14ac:dyDescent="0.3">
      <c r="A32" s="201" t="s">
        <v>1241</v>
      </c>
      <c r="B32" s="47" t="s">
        <v>810</v>
      </c>
      <c r="C32" s="66"/>
      <c r="D32" s="66"/>
      <c r="E32" s="66"/>
      <c r="F32" s="261"/>
      <c r="G32" s="516"/>
      <c r="H32" s="43"/>
    </row>
    <row r="33" spans="1:8" ht="40.200000000000003" customHeight="1" x14ac:dyDescent="0.3">
      <c r="A33" s="201" t="s">
        <v>1242</v>
      </c>
      <c r="B33" s="47" t="s">
        <v>57</v>
      </c>
      <c r="C33" s="199"/>
      <c r="D33" s="199"/>
      <c r="E33" s="66"/>
      <c r="F33" s="261"/>
      <c r="G33" s="516"/>
      <c r="H33" s="43"/>
    </row>
    <row r="34" spans="1:8" ht="40.200000000000003" customHeight="1" x14ac:dyDescent="0.3">
      <c r="A34" s="201" t="s">
        <v>1243</v>
      </c>
      <c r="B34" s="47" t="s">
        <v>58</v>
      </c>
      <c r="C34" s="66"/>
      <c r="D34" s="66"/>
      <c r="E34" s="45"/>
      <c r="F34" s="261"/>
      <c r="G34" s="516"/>
      <c r="H34" s="43"/>
    </row>
    <row r="35" spans="1:8" ht="40.200000000000003" customHeight="1" x14ac:dyDescent="0.3">
      <c r="A35" s="201" t="s">
        <v>1244</v>
      </c>
      <c r="B35" s="47" t="s">
        <v>59</v>
      </c>
      <c r="C35" s="200"/>
      <c r="D35" s="200"/>
      <c r="E35" s="66"/>
      <c r="F35" s="261"/>
      <c r="G35" s="516"/>
      <c r="H35" s="43"/>
    </row>
    <row r="36" spans="1:8" ht="40.200000000000003" customHeight="1" x14ac:dyDescent="0.3">
      <c r="A36" s="201" t="s">
        <v>1245</v>
      </c>
      <c r="B36" s="47" t="s">
        <v>60</v>
      </c>
      <c r="C36" s="66"/>
      <c r="D36" s="66"/>
      <c r="E36" s="66"/>
      <c r="F36" s="261"/>
      <c r="G36" s="516"/>
      <c r="H36" s="43"/>
    </row>
    <row r="37" spans="1:8" ht="40.200000000000003" customHeight="1" x14ac:dyDescent="0.3">
      <c r="A37" s="201" t="s">
        <v>1246</v>
      </c>
      <c r="B37" s="47" t="s">
        <v>61</v>
      </c>
      <c r="C37" s="66"/>
      <c r="D37" s="66"/>
      <c r="E37" s="66"/>
      <c r="F37" s="261"/>
      <c r="G37" s="516"/>
      <c r="H37" s="43"/>
    </row>
    <row r="38" spans="1:8" ht="40.200000000000003" customHeight="1" x14ac:dyDescent="0.3">
      <c r="A38" s="201" t="s">
        <v>1247</v>
      </c>
      <c r="B38" s="47" t="s">
        <v>62</v>
      </c>
      <c r="C38" s="66"/>
      <c r="D38" s="66"/>
      <c r="E38" s="66"/>
      <c r="F38" s="261"/>
      <c r="G38" s="516"/>
      <c r="H38" s="43"/>
    </row>
    <row r="39" spans="1:8" ht="40.200000000000003" customHeight="1" x14ac:dyDescent="0.3">
      <c r="A39" s="201" t="s">
        <v>1248</v>
      </c>
      <c r="B39" s="47" t="s">
        <v>63</v>
      </c>
      <c r="C39" s="66"/>
      <c r="D39" s="66"/>
      <c r="E39" s="66"/>
      <c r="F39" s="261"/>
      <c r="G39" s="516"/>
      <c r="H39" s="43"/>
    </row>
    <row r="40" spans="1:8" ht="40.200000000000003" customHeight="1" x14ac:dyDescent="0.3">
      <c r="A40" s="201" t="s">
        <v>1249</v>
      </c>
      <c r="B40" s="47" t="s">
        <v>64</v>
      </c>
      <c r="C40" s="66"/>
      <c r="D40" s="66"/>
      <c r="E40" s="66"/>
      <c r="F40" s="261"/>
      <c r="G40" s="516"/>
      <c r="H40" s="43"/>
    </row>
    <row r="41" spans="1:8" ht="40.200000000000003" customHeight="1" x14ac:dyDescent="0.3">
      <c r="A41" s="201" t="s">
        <v>1250</v>
      </c>
      <c r="B41" s="47" t="s">
        <v>65</v>
      </c>
      <c r="C41" s="66"/>
      <c r="D41" s="66"/>
      <c r="E41" s="66"/>
      <c r="F41" s="261"/>
      <c r="G41" s="516"/>
      <c r="H41" s="43"/>
    </row>
    <row r="42" spans="1:8" ht="71.55" customHeight="1" x14ac:dyDescent="0.3">
      <c r="A42" s="201" t="s">
        <v>1251</v>
      </c>
      <c r="B42" s="47" t="s">
        <v>66</v>
      </c>
      <c r="C42" s="66"/>
      <c r="D42" s="66"/>
      <c r="E42" s="66"/>
      <c r="F42" s="261"/>
      <c r="G42" s="516"/>
      <c r="H42" s="43"/>
    </row>
    <row r="43" spans="1:8" ht="40.200000000000003" customHeight="1" x14ac:dyDescent="0.3">
      <c r="A43" s="201" t="s">
        <v>1252</v>
      </c>
      <c r="B43" s="47" t="s">
        <v>67</v>
      </c>
      <c r="C43" s="66"/>
      <c r="D43" s="66"/>
      <c r="E43" s="66"/>
      <c r="F43" s="261"/>
      <c r="G43" s="516"/>
      <c r="H43" s="43"/>
    </row>
    <row r="44" spans="1:8" ht="40.200000000000003" customHeight="1" x14ac:dyDescent="0.3">
      <c r="A44" s="201" t="s">
        <v>1253</v>
      </c>
      <c r="B44" s="47" t="s">
        <v>68</v>
      </c>
      <c r="C44" s="66"/>
      <c r="D44" s="66"/>
      <c r="E44" s="66"/>
      <c r="F44" s="261"/>
      <c r="G44" s="516"/>
      <c r="H44" s="43"/>
    </row>
    <row r="45" spans="1:8" ht="78" x14ac:dyDescent="0.3">
      <c r="A45" s="201" t="s">
        <v>1254</v>
      </c>
      <c r="B45" s="47" t="s">
        <v>69</v>
      </c>
      <c r="C45" s="66"/>
      <c r="D45" s="66"/>
      <c r="E45" s="66"/>
      <c r="F45" s="261"/>
      <c r="G45" s="516"/>
      <c r="H45" s="43"/>
    </row>
    <row r="46" spans="1:8" ht="40.200000000000003" customHeight="1" x14ac:dyDescent="0.3">
      <c r="A46" s="201" t="s">
        <v>1255</v>
      </c>
      <c r="B46" s="47" t="s">
        <v>70</v>
      </c>
      <c r="C46" s="66"/>
      <c r="D46" s="66"/>
      <c r="E46" s="66"/>
      <c r="F46" s="261"/>
      <c r="G46" s="516"/>
      <c r="H46" s="43"/>
    </row>
    <row r="47" spans="1:8" ht="40.200000000000003" customHeight="1" x14ac:dyDescent="0.3">
      <c r="A47" s="201" t="s">
        <v>1256</v>
      </c>
      <c r="B47" s="47" t="s">
        <v>71</v>
      </c>
      <c r="C47" s="66"/>
      <c r="D47" s="66"/>
      <c r="E47" s="66"/>
      <c r="F47" s="261"/>
      <c r="G47" s="516"/>
      <c r="H47" s="43"/>
    </row>
    <row r="48" spans="1:8" ht="40.200000000000003" customHeight="1" x14ac:dyDescent="0.3">
      <c r="A48" s="201" t="s">
        <v>1257</v>
      </c>
      <c r="B48" s="47" t="s">
        <v>72</v>
      </c>
      <c r="C48" s="66"/>
      <c r="D48" s="66"/>
      <c r="E48" s="66"/>
      <c r="F48" s="261"/>
      <c r="G48" s="516"/>
      <c r="H48" s="43"/>
    </row>
    <row r="49" spans="1:8" ht="93.6" x14ac:dyDescent="0.3">
      <c r="A49" s="201" t="s">
        <v>1258</v>
      </c>
      <c r="B49" s="47" t="s">
        <v>996</v>
      </c>
      <c r="C49" s="66"/>
      <c r="D49" s="66"/>
      <c r="E49" s="66"/>
      <c r="F49" s="261"/>
      <c r="G49" s="516"/>
      <c r="H49" s="43"/>
    </row>
    <row r="50" spans="1:8" ht="40.200000000000003" customHeight="1" x14ac:dyDescent="0.3">
      <c r="A50" s="201" t="s">
        <v>1259</v>
      </c>
      <c r="B50" s="47" t="s">
        <v>73</v>
      </c>
      <c r="C50" s="66"/>
      <c r="D50" s="66"/>
      <c r="E50" s="66"/>
      <c r="F50" s="261"/>
      <c r="G50" s="516"/>
      <c r="H50" s="43"/>
    </row>
    <row r="51" spans="1:8" ht="93.6" x14ac:dyDescent="0.3">
      <c r="A51" s="201" t="s">
        <v>1260</v>
      </c>
      <c r="B51" s="47" t="s">
        <v>997</v>
      </c>
      <c r="C51" s="66"/>
      <c r="D51" s="66"/>
      <c r="E51" s="66"/>
      <c r="F51" s="261"/>
      <c r="G51" s="516"/>
      <c r="H51" s="43"/>
    </row>
    <row r="52" spans="1:8" ht="40.200000000000003" customHeight="1" x14ac:dyDescent="0.3">
      <c r="A52" s="201" t="s">
        <v>1261</v>
      </c>
      <c r="B52" s="47" t="s">
        <v>74</v>
      </c>
      <c r="C52" s="66"/>
      <c r="D52" s="66"/>
      <c r="E52" s="66"/>
      <c r="F52" s="261"/>
      <c r="G52" s="516"/>
      <c r="H52" s="43"/>
    </row>
    <row r="53" spans="1:8" ht="40.200000000000003" customHeight="1" x14ac:dyDescent="0.3">
      <c r="A53" s="201" t="s">
        <v>1262</v>
      </c>
      <c r="B53" s="47" t="s">
        <v>998</v>
      </c>
      <c r="C53" s="66"/>
      <c r="D53" s="66"/>
      <c r="E53" s="66"/>
      <c r="F53" s="261"/>
      <c r="G53" s="516"/>
      <c r="H53" s="43"/>
    </row>
    <row r="54" spans="1:8" ht="78" x14ac:dyDescent="0.3">
      <c r="A54" s="201" t="s">
        <v>1263</v>
      </c>
      <c r="B54" s="47" t="s">
        <v>999</v>
      </c>
      <c r="C54" s="66"/>
      <c r="D54" s="66"/>
      <c r="E54" s="66"/>
      <c r="F54" s="261"/>
      <c r="G54" s="516"/>
      <c r="H54" s="43"/>
    </row>
    <row r="55" spans="1:8" ht="78" x14ac:dyDescent="0.3">
      <c r="A55" s="201" t="s">
        <v>1264</v>
      </c>
      <c r="B55" s="47" t="s">
        <v>1000</v>
      </c>
      <c r="C55" s="66"/>
      <c r="D55" s="66"/>
      <c r="E55" s="66"/>
      <c r="F55" s="261"/>
      <c r="G55" s="517"/>
      <c r="H55" s="43"/>
    </row>
    <row r="56" spans="1:8" ht="42" customHeight="1" x14ac:dyDescent="0.3">
      <c r="A56" s="201">
        <f>+A23+1</f>
        <v>4</v>
      </c>
      <c r="B56" s="211" t="s">
        <v>887</v>
      </c>
      <c r="C56" s="66"/>
      <c r="D56" s="66"/>
      <c r="E56" s="66"/>
      <c r="F56" s="261"/>
      <c r="G56" s="223" t="s">
        <v>1140</v>
      </c>
      <c r="H56" s="43"/>
    </row>
    <row r="57" spans="1:8" ht="63" customHeight="1" x14ac:dyDescent="0.3">
      <c r="A57" s="201">
        <f>+A56+1</f>
        <v>5</v>
      </c>
      <c r="B57" s="215" t="s">
        <v>1003</v>
      </c>
      <c r="C57" s="66"/>
      <c r="D57" s="66"/>
      <c r="E57" s="66"/>
      <c r="F57" s="261"/>
      <c r="G57" s="223" t="s">
        <v>90</v>
      </c>
      <c r="H57" s="43" t="s">
        <v>1004</v>
      </c>
    </row>
    <row r="58" spans="1:8" ht="55.2" customHeight="1" x14ac:dyDescent="0.3">
      <c r="A58" s="201">
        <f>+A57+1</f>
        <v>6</v>
      </c>
      <c r="B58" s="211" t="s">
        <v>952</v>
      </c>
      <c r="C58" s="66"/>
      <c r="D58" s="66"/>
      <c r="E58" s="66"/>
      <c r="F58" s="261"/>
      <c r="G58" s="515" t="s">
        <v>1005</v>
      </c>
      <c r="H58" s="43"/>
    </row>
    <row r="59" spans="1:8" ht="40.200000000000003" customHeight="1" x14ac:dyDescent="0.3">
      <c r="A59" s="201" t="s">
        <v>953</v>
      </c>
      <c r="B59" s="211" t="s">
        <v>76</v>
      </c>
      <c r="C59" s="66"/>
      <c r="D59" s="66"/>
      <c r="E59" s="66"/>
      <c r="F59" s="261"/>
      <c r="G59" s="516"/>
      <c r="H59" s="43"/>
    </row>
    <row r="60" spans="1:8" ht="40.200000000000003" customHeight="1" x14ac:dyDescent="0.3">
      <c r="A60" s="512" t="s">
        <v>954</v>
      </c>
      <c r="B60" s="216" t="s">
        <v>77</v>
      </c>
      <c r="C60" s="486"/>
      <c r="D60" s="487"/>
      <c r="E60" s="488"/>
      <c r="F60" s="261"/>
      <c r="G60" s="516"/>
      <c r="H60" s="43"/>
    </row>
    <row r="61" spans="1:8" ht="40.200000000000003" customHeight="1" x14ac:dyDescent="0.3">
      <c r="A61" s="513"/>
      <c r="B61" s="218" t="s">
        <v>78</v>
      </c>
      <c r="C61" s="66"/>
      <c r="D61" s="66"/>
      <c r="E61" s="66"/>
      <c r="F61" s="261"/>
      <c r="G61" s="516"/>
      <c r="H61" s="43"/>
    </row>
    <row r="62" spans="1:8" ht="40.200000000000003" customHeight="1" x14ac:dyDescent="0.3">
      <c r="A62" s="513"/>
      <c r="B62" s="218" t="s">
        <v>79</v>
      </c>
      <c r="C62" s="66"/>
      <c r="D62" s="66"/>
      <c r="E62" s="66"/>
      <c r="F62" s="261"/>
      <c r="G62" s="516"/>
      <c r="H62" s="43"/>
    </row>
    <row r="63" spans="1:8" ht="40.200000000000003" customHeight="1" x14ac:dyDescent="0.3">
      <c r="A63" s="513"/>
      <c r="B63" s="218" t="s">
        <v>80</v>
      </c>
      <c r="C63" s="66"/>
      <c r="D63" s="66"/>
      <c r="E63" s="66"/>
      <c r="F63" s="261"/>
      <c r="G63" s="516"/>
      <c r="H63" s="43"/>
    </row>
    <row r="64" spans="1:8" ht="40.200000000000003" customHeight="1" x14ac:dyDescent="0.3">
      <c r="A64" s="513"/>
      <c r="B64" s="218" t="s">
        <v>81</v>
      </c>
      <c r="C64" s="66"/>
      <c r="D64" s="66"/>
      <c r="E64" s="66"/>
      <c r="F64" s="261"/>
      <c r="G64" s="516"/>
      <c r="H64" s="43"/>
    </row>
    <row r="65" spans="1:8" ht="40.200000000000003" customHeight="1" x14ac:dyDescent="0.3">
      <c r="A65" s="514"/>
      <c r="B65" s="218" t="s">
        <v>82</v>
      </c>
      <c r="C65" s="66"/>
      <c r="D65" s="66"/>
      <c r="E65" s="66"/>
      <c r="F65" s="261"/>
      <c r="G65" s="516"/>
      <c r="H65" s="43"/>
    </row>
    <row r="66" spans="1:8" ht="64.95" customHeight="1" x14ac:dyDescent="0.3">
      <c r="A66" s="512" t="s">
        <v>955</v>
      </c>
      <c r="B66" s="218" t="s">
        <v>989</v>
      </c>
      <c r="C66" s="486"/>
      <c r="D66" s="487"/>
      <c r="E66" s="488"/>
      <c r="F66" s="261"/>
      <c r="G66" s="516"/>
      <c r="H66" s="43"/>
    </row>
    <row r="67" spans="1:8" ht="75.599999999999994" customHeight="1" x14ac:dyDescent="0.3">
      <c r="A67" s="513"/>
      <c r="B67" s="218" t="s">
        <v>83</v>
      </c>
      <c r="C67" s="66"/>
      <c r="D67" s="66"/>
      <c r="E67" s="66"/>
      <c r="F67" s="261"/>
      <c r="G67" s="516"/>
      <c r="H67" s="43"/>
    </row>
    <row r="68" spans="1:8" ht="40.200000000000003" customHeight="1" x14ac:dyDescent="0.3">
      <c r="A68" s="513"/>
      <c r="B68" s="218" t="s">
        <v>84</v>
      </c>
      <c r="C68" s="486"/>
      <c r="D68" s="487"/>
      <c r="E68" s="488"/>
      <c r="F68" s="261"/>
      <c r="G68" s="516"/>
      <c r="H68" s="43"/>
    </row>
    <row r="69" spans="1:8" ht="40.200000000000003" customHeight="1" x14ac:dyDescent="0.3">
      <c r="A69" s="513"/>
      <c r="B69" s="203" t="s">
        <v>85</v>
      </c>
      <c r="C69" s="66"/>
      <c r="D69" s="66"/>
      <c r="E69" s="66"/>
      <c r="F69" s="261"/>
      <c r="G69" s="516"/>
      <c r="H69" s="43"/>
    </row>
    <row r="70" spans="1:8" ht="40.200000000000003" customHeight="1" x14ac:dyDescent="0.3">
      <c r="A70" s="513"/>
      <c r="B70" s="203" t="s">
        <v>86</v>
      </c>
      <c r="C70" s="66"/>
      <c r="D70" s="66"/>
      <c r="E70" s="66"/>
      <c r="F70" s="261"/>
      <c r="G70" s="516"/>
      <c r="H70" s="43"/>
    </row>
    <row r="71" spans="1:8" ht="40.200000000000003" customHeight="1" x14ac:dyDescent="0.3">
      <c r="A71" s="514"/>
      <c r="B71" s="203" t="s">
        <v>87</v>
      </c>
      <c r="C71" s="66"/>
      <c r="D71" s="66"/>
      <c r="E71" s="66"/>
      <c r="F71" s="261"/>
      <c r="G71" s="516"/>
      <c r="H71" s="43"/>
    </row>
    <row r="72" spans="1:8" ht="46.5" customHeight="1" x14ac:dyDescent="0.3">
      <c r="A72" s="512" t="s">
        <v>956</v>
      </c>
      <c r="B72" s="202" t="s">
        <v>951</v>
      </c>
      <c r="C72" s="46"/>
      <c r="D72" s="46"/>
      <c r="E72" s="46"/>
      <c r="F72" s="261"/>
      <c r="G72" s="516"/>
      <c r="H72" s="43"/>
    </row>
    <row r="73" spans="1:8" ht="58.95" customHeight="1" x14ac:dyDescent="0.3">
      <c r="A73" s="513"/>
      <c r="B73" s="202" t="s">
        <v>88</v>
      </c>
      <c r="C73" s="46"/>
      <c r="D73" s="46"/>
      <c r="E73" s="46"/>
      <c r="F73" s="261"/>
      <c r="G73" s="516"/>
      <c r="H73" s="43"/>
    </row>
    <row r="74" spans="1:8" ht="67.5" customHeight="1" x14ac:dyDescent="0.3">
      <c r="A74" s="514"/>
      <c r="B74" s="202" t="s">
        <v>89</v>
      </c>
      <c r="C74" s="46"/>
      <c r="D74" s="46"/>
      <c r="E74" s="46"/>
      <c r="F74" s="261"/>
      <c r="G74" s="516"/>
      <c r="H74" s="43"/>
    </row>
    <row r="75" spans="1:8" ht="312" x14ac:dyDescent="0.3">
      <c r="A75" s="201" t="s">
        <v>957</v>
      </c>
      <c r="B75" s="202" t="s">
        <v>1271</v>
      </c>
      <c r="C75" s="46"/>
      <c r="D75" s="46"/>
      <c r="E75" s="46"/>
      <c r="F75" s="261"/>
      <c r="G75" s="517"/>
      <c r="H75" s="43" t="s">
        <v>1141</v>
      </c>
    </row>
    <row r="76" spans="1:8" ht="156" x14ac:dyDescent="0.3">
      <c r="A76" s="201">
        <f>+A58+1</f>
        <v>7</v>
      </c>
      <c r="B76" s="204" t="s">
        <v>1119</v>
      </c>
      <c r="C76" s="45"/>
      <c r="D76" s="66"/>
      <c r="E76" s="66"/>
      <c r="F76" s="261"/>
      <c r="G76" s="223" t="s">
        <v>1006</v>
      </c>
      <c r="H76" s="43"/>
    </row>
    <row r="77" spans="1:8" ht="49.95" customHeight="1" x14ac:dyDescent="0.3">
      <c r="A77" s="201">
        <v>8</v>
      </c>
      <c r="B77" s="204" t="s">
        <v>91</v>
      </c>
      <c r="C77" s="66"/>
      <c r="D77" s="66"/>
      <c r="E77" s="66"/>
      <c r="F77" s="261"/>
      <c r="G77" s="223"/>
      <c r="H77" s="43"/>
    </row>
    <row r="78" spans="1:8" ht="40.200000000000003" customHeight="1" x14ac:dyDescent="0.3">
      <c r="A78" s="201">
        <f t="shared" ref="A78:A82" si="0">+A77+1</f>
        <v>9</v>
      </c>
      <c r="B78" s="204" t="s">
        <v>958</v>
      </c>
      <c r="C78" s="66"/>
      <c r="D78" s="66"/>
      <c r="E78" s="66"/>
      <c r="F78" s="261"/>
      <c r="G78" s="223"/>
      <c r="H78" s="43"/>
    </row>
    <row r="79" spans="1:8" ht="46.8" x14ac:dyDescent="0.3">
      <c r="A79" s="201">
        <f>+A78+1</f>
        <v>10</v>
      </c>
      <c r="B79" s="204" t="s">
        <v>888</v>
      </c>
      <c r="C79" s="66"/>
      <c r="D79" s="66"/>
      <c r="E79" s="66"/>
      <c r="F79" s="261"/>
      <c r="G79" s="223"/>
      <c r="H79" s="43"/>
    </row>
    <row r="80" spans="1:8" ht="40.200000000000003" customHeight="1" x14ac:dyDescent="0.3">
      <c r="A80" s="201">
        <f t="shared" si="0"/>
        <v>11</v>
      </c>
      <c r="B80" s="204" t="s">
        <v>1007</v>
      </c>
      <c r="C80" s="66"/>
      <c r="D80" s="66"/>
      <c r="E80" s="66"/>
      <c r="F80" s="261"/>
      <c r="G80" s="220" t="s">
        <v>1008</v>
      </c>
      <c r="H80" s="43"/>
    </row>
    <row r="81" spans="1:8" ht="40.200000000000003" customHeight="1" x14ac:dyDescent="0.3">
      <c r="A81" s="201">
        <f t="shared" si="0"/>
        <v>12</v>
      </c>
      <c r="B81" s="204" t="s">
        <v>668</v>
      </c>
      <c r="C81" s="66"/>
      <c r="D81" s="66"/>
      <c r="E81" s="66"/>
      <c r="F81" s="261"/>
      <c r="G81" s="223" t="s">
        <v>987</v>
      </c>
      <c r="H81" s="43"/>
    </row>
    <row r="82" spans="1:8" ht="78" x14ac:dyDescent="0.3">
      <c r="A82" s="201">
        <f t="shared" si="0"/>
        <v>13</v>
      </c>
      <c r="B82" s="204" t="s">
        <v>1120</v>
      </c>
      <c r="C82" s="66"/>
      <c r="D82" s="66"/>
      <c r="E82" s="66"/>
      <c r="F82" s="261"/>
      <c r="G82" s="220" t="s">
        <v>1009</v>
      </c>
      <c r="H82" s="43"/>
    </row>
    <row r="83" spans="1:8" ht="46.8" x14ac:dyDescent="0.3">
      <c r="A83" s="201">
        <f>+A82+1</f>
        <v>14</v>
      </c>
      <c r="B83" s="204" t="s">
        <v>974</v>
      </c>
      <c r="C83" s="66"/>
      <c r="D83" s="66"/>
      <c r="E83" s="66"/>
      <c r="F83" s="261"/>
      <c r="G83" s="220"/>
      <c r="H83" s="43"/>
    </row>
    <row r="84" spans="1:8" ht="40.200000000000003" customHeight="1" x14ac:dyDescent="0.3">
      <c r="A84" s="201">
        <f>+A83+1</f>
        <v>15</v>
      </c>
      <c r="B84" s="204" t="s">
        <v>975</v>
      </c>
      <c r="C84" s="66"/>
      <c r="D84" s="66"/>
      <c r="E84" s="66"/>
      <c r="F84" s="261"/>
      <c r="G84" s="220"/>
      <c r="H84" s="43"/>
    </row>
    <row r="85" spans="1:8" ht="40.200000000000003" customHeight="1" x14ac:dyDescent="0.3">
      <c r="A85" s="198">
        <f>+A84+1</f>
        <v>16</v>
      </c>
      <c r="B85" s="204" t="s">
        <v>976</v>
      </c>
      <c r="C85" s="66"/>
      <c r="D85" s="66"/>
      <c r="E85" s="66"/>
      <c r="F85" s="261"/>
      <c r="G85" s="224"/>
      <c r="H85" s="43"/>
    </row>
    <row r="86" spans="1:8" ht="19.95" customHeight="1" x14ac:dyDescent="0.3">
      <c r="A86" s="426"/>
      <c r="B86" s="427"/>
      <c r="C86" s="427"/>
      <c r="D86" s="427"/>
      <c r="E86" s="427"/>
      <c r="F86" s="427"/>
      <c r="G86" s="427"/>
      <c r="H86" s="213"/>
    </row>
    <row r="87" spans="1:8" ht="40.200000000000003" customHeight="1" x14ac:dyDescent="0.3">
      <c r="A87" s="418" t="s">
        <v>21</v>
      </c>
      <c r="B87" s="418"/>
      <c r="C87" s="418"/>
      <c r="D87" s="418"/>
      <c r="E87" s="418"/>
      <c r="F87" s="418"/>
      <c r="G87" s="418"/>
      <c r="H87" s="262"/>
    </row>
    <row r="88" spans="1:8" ht="90" customHeight="1" x14ac:dyDescent="0.3">
      <c r="A88" s="419"/>
      <c r="B88" s="419"/>
      <c r="C88" s="419"/>
      <c r="D88" s="419"/>
      <c r="E88" s="419"/>
      <c r="F88" s="419"/>
      <c r="G88" s="419"/>
      <c r="H88" s="263"/>
    </row>
    <row r="89" spans="1:8" ht="40.200000000000003" customHeight="1" x14ac:dyDescent="0.3">
      <c r="A89" s="462"/>
      <c r="B89" s="462"/>
      <c r="C89" s="462"/>
      <c r="D89" s="462"/>
      <c r="E89" s="462"/>
      <c r="F89" s="462"/>
      <c r="G89" s="462"/>
      <c r="H89" s="263"/>
    </row>
    <row r="90" spans="1:8" s="252" customFormat="1" ht="40.200000000000003" customHeight="1" x14ac:dyDescent="0.25">
      <c r="A90" s="491" t="s">
        <v>1145</v>
      </c>
      <c r="B90" s="491"/>
      <c r="C90" s="491"/>
      <c r="D90" s="491"/>
      <c r="E90" s="491"/>
      <c r="F90" s="491"/>
      <c r="G90" s="491"/>
      <c r="H90" s="247"/>
    </row>
    <row r="91" spans="1:8" s="252" customFormat="1" ht="40.200000000000003" customHeight="1" x14ac:dyDescent="0.25">
      <c r="A91" s="245" t="s">
        <v>1083</v>
      </c>
      <c r="B91" s="479" t="s">
        <v>1</v>
      </c>
      <c r="C91" s="479"/>
      <c r="D91" s="479"/>
      <c r="E91" s="479"/>
      <c r="F91" s="264" t="s">
        <v>3</v>
      </c>
      <c r="G91" s="265" t="s">
        <v>1081</v>
      </c>
      <c r="H91" s="245" t="s">
        <v>1144</v>
      </c>
    </row>
    <row r="92" spans="1:8" s="256" customFormat="1" ht="30" customHeight="1" x14ac:dyDescent="0.25">
      <c r="A92" s="422"/>
      <c r="B92" s="422"/>
      <c r="C92" s="22" t="s">
        <v>4</v>
      </c>
      <c r="D92" s="22" t="s">
        <v>5</v>
      </c>
      <c r="E92" s="22" t="s">
        <v>659</v>
      </c>
      <c r="F92" s="261"/>
      <c r="G92" s="228"/>
      <c r="H92" s="43"/>
    </row>
    <row r="93" spans="1:8" ht="30" customHeight="1" x14ac:dyDescent="0.3">
      <c r="A93" s="475" t="s">
        <v>1142</v>
      </c>
      <c r="B93" s="475"/>
      <c r="C93" s="475"/>
      <c r="D93" s="475"/>
      <c r="E93" s="475"/>
      <c r="F93" s="475"/>
      <c r="G93" s="475"/>
      <c r="H93" s="232"/>
    </row>
    <row r="94" spans="1:8" ht="40.200000000000003" customHeight="1" x14ac:dyDescent="0.3">
      <c r="A94" s="55">
        <f>+A85+1</f>
        <v>17</v>
      </c>
      <c r="B94" s="204" t="s">
        <v>135</v>
      </c>
      <c r="C94" s="52"/>
      <c r="D94" s="53"/>
      <c r="E94" s="53"/>
      <c r="F94" s="261"/>
      <c r="G94" s="228" t="s">
        <v>92</v>
      </c>
      <c r="H94" s="43"/>
    </row>
    <row r="95" spans="1:8" ht="19.95" customHeight="1" x14ac:dyDescent="0.3">
      <c r="A95" s="498" t="s">
        <v>990</v>
      </c>
      <c r="B95" s="498"/>
      <c r="C95" s="498"/>
      <c r="D95" s="498"/>
      <c r="E95" s="498"/>
      <c r="F95" s="498"/>
      <c r="G95" s="498"/>
      <c r="H95" s="43"/>
    </row>
    <row r="96" spans="1:8" ht="40.200000000000003" customHeight="1" x14ac:dyDescent="0.3">
      <c r="A96" s="494">
        <f>+A94+1</f>
        <v>18</v>
      </c>
      <c r="B96" s="204" t="s">
        <v>775</v>
      </c>
      <c r="C96" s="496"/>
      <c r="D96" s="496"/>
      <c r="E96" s="496"/>
      <c r="F96" s="261"/>
      <c r="G96" s="228" t="s">
        <v>92</v>
      </c>
      <c r="H96" s="43"/>
    </row>
    <row r="97" spans="1:8" ht="78" x14ac:dyDescent="0.3">
      <c r="A97" s="494"/>
      <c r="B97" s="204" t="s">
        <v>93</v>
      </c>
      <c r="C97" s="50"/>
      <c r="D97" s="48"/>
      <c r="E97" s="49"/>
      <c r="F97" s="261"/>
      <c r="G97" s="228" t="s">
        <v>94</v>
      </c>
      <c r="H97" s="43"/>
    </row>
    <row r="98" spans="1:8" ht="46.8" x14ac:dyDescent="0.3">
      <c r="A98" s="494"/>
      <c r="B98" s="204" t="s">
        <v>95</v>
      </c>
      <c r="C98" s="50"/>
      <c r="D98" s="48"/>
      <c r="E98" s="49"/>
      <c r="F98" s="261"/>
      <c r="G98" s="228" t="s">
        <v>96</v>
      </c>
      <c r="H98" s="43"/>
    </row>
    <row r="99" spans="1:8" ht="40.200000000000003" customHeight="1" x14ac:dyDescent="0.3">
      <c r="A99" s="494"/>
      <c r="B99" s="69" t="s">
        <v>97</v>
      </c>
      <c r="C99" s="50"/>
      <c r="D99" s="48"/>
      <c r="E99" s="49"/>
      <c r="F99" s="261"/>
      <c r="G99" s="228" t="s">
        <v>96</v>
      </c>
      <c r="H99" s="43"/>
    </row>
    <row r="100" spans="1:8" ht="187.2" x14ac:dyDescent="0.3">
      <c r="A100" s="51">
        <f>+A96+1</f>
        <v>19</v>
      </c>
      <c r="B100" s="204" t="s">
        <v>1121</v>
      </c>
      <c r="C100" s="50"/>
      <c r="D100" s="48"/>
      <c r="E100" s="48"/>
      <c r="F100" s="261"/>
      <c r="G100" s="228" t="s">
        <v>98</v>
      </c>
      <c r="H100" s="43"/>
    </row>
    <row r="101" spans="1:8" ht="171.6" x14ac:dyDescent="0.3">
      <c r="A101" s="51">
        <f>+A100+1</f>
        <v>20</v>
      </c>
      <c r="B101" s="204" t="s">
        <v>1122</v>
      </c>
      <c r="C101" s="50"/>
      <c r="D101" s="48"/>
      <c r="E101" s="48"/>
      <c r="F101" s="261"/>
      <c r="G101" s="228" t="s">
        <v>99</v>
      </c>
      <c r="H101" s="43"/>
    </row>
    <row r="102" spans="1:8" ht="40.200000000000003" customHeight="1" x14ac:dyDescent="0.3">
      <c r="A102" s="497">
        <f>+A101+1</f>
        <v>21</v>
      </c>
      <c r="B102" s="69" t="s">
        <v>889</v>
      </c>
      <c r="C102" s="496"/>
      <c r="D102" s="496"/>
      <c r="E102" s="496"/>
      <c r="F102" s="261"/>
      <c r="G102" s="228" t="s">
        <v>100</v>
      </c>
      <c r="H102" s="43"/>
    </row>
    <row r="103" spans="1:8" ht="40.200000000000003" customHeight="1" x14ac:dyDescent="0.3">
      <c r="A103" s="497"/>
      <c r="B103" s="69" t="s">
        <v>127</v>
      </c>
      <c r="C103" s="52"/>
      <c r="D103" s="69"/>
      <c r="E103" s="53"/>
      <c r="F103" s="261"/>
      <c r="G103" s="228" t="s">
        <v>101</v>
      </c>
      <c r="H103" s="43"/>
    </row>
    <row r="104" spans="1:8" ht="40.200000000000003" customHeight="1" x14ac:dyDescent="0.3">
      <c r="A104" s="497"/>
      <c r="B104" s="69" t="s">
        <v>128</v>
      </c>
      <c r="C104" s="52"/>
      <c r="D104" s="69"/>
      <c r="E104" s="53"/>
      <c r="F104" s="261"/>
      <c r="G104" s="228"/>
      <c r="H104" s="43"/>
    </row>
    <row r="105" spans="1:8" ht="40.200000000000003" customHeight="1" x14ac:dyDescent="0.3">
      <c r="A105" s="497"/>
      <c r="B105" s="69" t="s">
        <v>129</v>
      </c>
      <c r="C105" s="52"/>
      <c r="D105" s="69"/>
      <c r="E105" s="53"/>
      <c r="F105" s="261"/>
      <c r="G105" s="228"/>
      <c r="H105" s="43"/>
    </row>
    <row r="106" spans="1:8" ht="40.200000000000003" customHeight="1" x14ac:dyDescent="0.3">
      <c r="A106" s="497">
        <f>+A102+1</f>
        <v>22</v>
      </c>
      <c r="B106" s="204" t="s">
        <v>102</v>
      </c>
      <c r="C106" s="496"/>
      <c r="D106" s="496"/>
      <c r="E106" s="496"/>
      <c r="F106" s="261"/>
      <c r="G106" s="228" t="s">
        <v>103</v>
      </c>
      <c r="H106" s="43"/>
    </row>
    <row r="107" spans="1:8" ht="40.200000000000003" customHeight="1" x14ac:dyDescent="0.3">
      <c r="A107" s="497"/>
      <c r="B107" s="204" t="s">
        <v>130</v>
      </c>
      <c r="C107" s="52"/>
      <c r="D107" s="69"/>
      <c r="E107" s="53"/>
      <c r="F107" s="261"/>
      <c r="G107" s="228"/>
      <c r="H107" s="43"/>
    </row>
    <row r="108" spans="1:8" ht="40.200000000000003" customHeight="1" x14ac:dyDescent="0.3">
      <c r="A108" s="497"/>
      <c r="B108" s="204" t="s">
        <v>131</v>
      </c>
      <c r="C108" s="52"/>
      <c r="D108" s="69"/>
      <c r="E108" s="53"/>
      <c r="F108" s="261"/>
      <c r="G108" s="228"/>
      <c r="H108" s="43"/>
    </row>
    <row r="109" spans="1:8" ht="46.8" x14ac:dyDescent="0.3">
      <c r="A109" s="497"/>
      <c r="B109" s="204" t="s">
        <v>132</v>
      </c>
      <c r="C109" s="52"/>
      <c r="D109" s="69"/>
      <c r="E109" s="53"/>
      <c r="F109" s="261"/>
      <c r="G109" s="228"/>
      <c r="H109" s="43"/>
    </row>
    <row r="110" spans="1:8" ht="46.8" x14ac:dyDescent="0.3">
      <c r="A110" s="54">
        <f>+A106+1</f>
        <v>23</v>
      </c>
      <c r="B110" s="218" t="s">
        <v>1123</v>
      </c>
      <c r="C110" s="50"/>
      <c r="D110" s="48"/>
      <c r="E110" s="48"/>
      <c r="F110" s="261"/>
      <c r="G110" s="228" t="s">
        <v>104</v>
      </c>
      <c r="H110" s="43"/>
    </row>
    <row r="111" spans="1:8" ht="40.200000000000003" customHeight="1" x14ac:dyDescent="0.3">
      <c r="A111" s="51">
        <f>+A110+1</f>
        <v>24</v>
      </c>
      <c r="B111" s="218" t="s">
        <v>890</v>
      </c>
      <c r="C111" s="50"/>
      <c r="D111" s="49"/>
      <c r="E111" s="48"/>
      <c r="F111" s="261"/>
      <c r="G111" s="228" t="s">
        <v>104</v>
      </c>
      <c r="H111" s="43"/>
    </row>
    <row r="112" spans="1:8" ht="40.200000000000003" customHeight="1" x14ac:dyDescent="0.3">
      <c r="A112" s="494">
        <f>+A111+1</f>
        <v>25</v>
      </c>
      <c r="B112" s="218" t="s">
        <v>105</v>
      </c>
      <c r="C112" s="496"/>
      <c r="D112" s="496"/>
      <c r="E112" s="496"/>
      <c r="F112" s="261"/>
      <c r="G112" s="228"/>
      <c r="H112" s="43"/>
    </row>
    <row r="113" spans="1:8" ht="46.8" x14ac:dyDescent="0.3">
      <c r="A113" s="494"/>
      <c r="B113" s="218" t="s">
        <v>106</v>
      </c>
      <c r="C113" s="50"/>
      <c r="D113" s="49"/>
      <c r="E113" s="48"/>
      <c r="F113" s="261"/>
      <c r="G113" s="228"/>
      <c r="H113" s="43"/>
    </row>
    <row r="114" spans="1:8" ht="46.8" x14ac:dyDescent="0.3">
      <c r="A114" s="494"/>
      <c r="B114" s="218" t="s">
        <v>107</v>
      </c>
      <c r="C114" s="50"/>
      <c r="D114" s="49"/>
      <c r="E114" s="48"/>
      <c r="F114" s="261"/>
      <c r="G114" s="228"/>
      <c r="H114" s="43"/>
    </row>
    <row r="115" spans="1:8" ht="93.6" x14ac:dyDescent="0.3">
      <c r="A115" s="51">
        <f>+A112+1</f>
        <v>26</v>
      </c>
      <c r="B115" s="204" t="s">
        <v>1124</v>
      </c>
      <c r="C115" s="50"/>
      <c r="D115" s="49"/>
      <c r="E115" s="48"/>
      <c r="F115" s="261"/>
      <c r="G115" s="228" t="s">
        <v>1010</v>
      </c>
      <c r="H115" s="43"/>
    </row>
    <row r="116" spans="1:8" ht="40.200000000000003" customHeight="1" x14ac:dyDescent="0.3">
      <c r="A116" s="51">
        <f>+A115+1</f>
        <v>27</v>
      </c>
      <c r="B116" s="204" t="s">
        <v>991</v>
      </c>
      <c r="C116" s="50"/>
      <c r="D116" s="49"/>
      <c r="E116" s="48"/>
      <c r="F116" s="261"/>
      <c r="G116" s="228"/>
      <c r="H116" s="43"/>
    </row>
    <row r="117" spans="1:8" ht="40.200000000000003" customHeight="1" x14ac:dyDescent="0.3">
      <c r="A117" s="51">
        <f>+A116+1</f>
        <v>28</v>
      </c>
      <c r="B117" s="204" t="s">
        <v>891</v>
      </c>
      <c r="C117" s="50"/>
      <c r="D117" s="49"/>
      <c r="E117" s="48"/>
      <c r="F117" s="261"/>
      <c r="G117" s="228"/>
      <c r="H117" s="43"/>
    </row>
    <row r="118" spans="1:8" ht="62.4" x14ac:dyDescent="0.3">
      <c r="A118" s="51">
        <f>+A117+1</f>
        <v>29</v>
      </c>
      <c r="B118" s="204" t="s">
        <v>1011</v>
      </c>
      <c r="C118" s="50"/>
      <c r="D118" s="48"/>
      <c r="E118" s="48"/>
      <c r="F118" s="261"/>
      <c r="G118" s="228" t="s">
        <v>1012</v>
      </c>
      <c r="H118" s="43"/>
    </row>
    <row r="119" spans="1:8" ht="46.8" x14ac:dyDescent="0.3">
      <c r="A119" s="51">
        <f>+A118+1</f>
        <v>30</v>
      </c>
      <c r="B119" s="204" t="s">
        <v>959</v>
      </c>
      <c r="C119" s="50"/>
      <c r="D119" s="48"/>
      <c r="E119" s="48"/>
      <c r="F119" s="261"/>
      <c r="G119" s="228"/>
      <c r="H119" s="43"/>
    </row>
    <row r="120" spans="1:8" ht="46.8" x14ac:dyDescent="0.3">
      <c r="A120" s="51">
        <f>+A119+1</f>
        <v>31</v>
      </c>
      <c r="B120" s="218" t="s">
        <v>39</v>
      </c>
      <c r="C120" s="50"/>
      <c r="D120" s="48"/>
      <c r="E120" s="48"/>
      <c r="F120" s="261"/>
      <c r="G120" s="228" t="s">
        <v>108</v>
      </c>
      <c r="H120" s="43"/>
    </row>
    <row r="121" spans="1:8" ht="40.200000000000003" customHeight="1" x14ac:dyDescent="0.3">
      <c r="A121" s="494">
        <f t="shared" ref="A121:A127" si="1">+A120+1</f>
        <v>32</v>
      </c>
      <c r="B121" s="218" t="s">
        <v>109</v>
      </c>
      <c r="C121" s="495"/>
      <c r="D121" s="495"/>
      <c r="E121" s="495"/>
      <c r="F121" s="261"/>
      <c r="G121" s="228" t="s">
        <v>110</v>
      </c>
      <c r="H121" s="43"/>
    </row>
    <row r="122" spans="1:8" ht="40.200000000000003" customHeight="1" x14ac:dyDescent="0.3">
      <c r="A122" s="494"/>
      <c r="B122" s="218" t="s">
        <v>111</v>
      </c>
      <c r="C122" s="50"/>
      <c r="D122" s="49"/>
      <c r="E122" s="48"/>
      <c r="F122" s="261"/>
      <c r="G122" s="228"/>
      <c r="H122" s="43"/>
    </row>
    <row r="123" spans="1:8" ht="40.200000000000003" customHeight="1" x14ac:dyDescent="0.3">
      <c r="A123" s="494"/>
      <c r="B123" s="218" t="s">
        <v>112</v>
      </c>
      <c r="C123" s="50"/>
      <c r="D123" s="49"/>
      <c r="E123" s="48"/>
      <c r="F123" s="261"/>
      <c r="G123" s="228"/>
      <c r="H123" s="43"/>
    </row>
    <row r="124" spans="1:8" ht="40.200000000000003" customHeight="1" x14ac:dyDescent="0.3">
      <c r="A124" s="494"/>
      <c r="B124" s="218" t="s">
        <v>113</v>
      </c>
      <c r="C124" s="50"/>
      <c r="D124" s="49"/>
      <c r="E124" s="48"/>
      <c r="F124" s="261"/>
      <c r="G124" s="228"/>
      <c r="H124" s="43"/>
    </row>
    <row r="125" spans="1:8" ht="40.200000000000003" customHeight="1" x14ac:dyDescent="0.3">
      <c r="A125" s="494"/>
      <c r="B125" s="218" t="s">
        <v>114</v>
      </c>
      <c r="C125" s="50"/>
      <c r="D125" s="49"/>
      <c r="E125" s="48"/>
      <c r="F125" s="261"/>
      <c r="G125" s="228"/>
      <c r="H125" s="43"/>
    </row>
    <row r="126" spans="1:8" ht="40.200000000000003" customHeight="1" x14ac:dyDescent="0.3">
      <c r="A126" s="51">
        <f>+A121+1</f>
        <v>33</v>
      </c>
      <c r="B126" s="204" t="s">
        <v>115</v>
      </c>
      <c r="C126" s="50"/>
      <c r="D126" s="49"/>
      <c r="E126" s="48"/>
      <c r="F126" s="261"/>
      <c r="G126" s="228"/>
      <c r="H126" s="43"/>
    </row>
    <row r="127" spans="1:8" ht="40.200000000000003" customHeight="1" x14ac:dyDescent="0.3">
      <c r="A127" s="494">
        <f t="shared" si="1"/>
        <v>34</v>
      </c>
      <c r="B127" s="218" t="s">
        <v>116</v>
      </c>
      <c r="C127" s="495"/>
      <c r="D127" s="495"/>
      <c r="E127" s="495"/>
      <c r="F127" s="261"/>
      <c r="G127" s="228" t="s">
        <v>117</v>
      </c>
      <c r="H127" s="43"/>
    </row>
    <row r="128" spans="1:8" ht="40.200000000000003" customHeight="1" x14ac:dyDescent="0.3">
      <c r="A128" s="494"/>
      <c r="B128" s="218" t="s">
        <v>779</v>
      </c>
      <c r="C128" s="50"/>
      <c r="D128" s="49"/>
      <c r="E128" s="48"/>
      <c r="F128" s="261"/>
      <c r="G128" s="228"/>
      <c r="H128" s="43"/>
    </row>
    <row r="129" spans="1:8" ht="46.8" x14ac:dyDescent="0.3">
      <c r="A129" s="494"/>
      <c r="B129" s="218" t="s">
        <v>133</v>
      </c>
      <c r="C129" s="50"/>
      <c r="D129" s="49"/>
      <c r="E129" s="48"/>
      <c r="F129" s="261"/>
      <c r="G129" s="228"/>
      <c r="H129" s="43"/>
    </row>
    <row r="130" spans="1:8" ht="40.200000000000003" customHeight="1" x14ac:dyDescent="0.3">
      <c r="A130" s="494"/>
      <c r="B130" s="218" t="s">
        <v>134</v>
      </c>
      <c r="C130" s="50"/>
      <c r="D130" s="49"/>
      <c r="E130" s="48"/>
      <c r="F130" s="261"/>
      <c r="G130" s="228"/>
      <c r="H130" s="43"/>
    </row>
    <row r="131" spans="1:8" ht="46.8" x14ac:dyDescent="0.3">
      <c r="A131" s="51">
        <f>+A127+1</f>
        <v>35</v>
      </c>
      <c r="B131" s="204" t="s">
        <v>6</v>
      </c>
      <c r="C131" s="50"/>
      <c r="D131" s="48"/>
      <c r="E131" s="48"/>
      <c r="F131" s="261"/>
      <c r="G131" s="228" t="s">
        <v>118</v>
      </c>
      <c r="H131" s="43"/>
    </row>
    <row r="132" spans="1:8" ht="78" x14ac:dyDescent="0.3">
      <c r="A132" s="51">
        <f>+A131+1</f>
        <v>36</v>
      </c>
      <c r="B132" s="204" t="s">
        <v>119</v>
      </c>
      <c r="C132" s="50"/>
      <c r="D132" s="48"/>
      <c r="E132" s="48"/>
      <c r="F132" s="261"/>
      <c r="G132" s="228" t="s">
        <v>120</v>
      </c>
      <c r="H132" s="43"/>
    </row>
    <row r="133" spans="1:8" ht="46.8" x14ac:dyDescent="0.3">
      <c r="A133" s="51">
        <f t="shared" ref="A133:A136" si="2">+A132+1</f>
        <v>37</v>
      </c>
      <c r="B133" s="204" t="s">
        <v>121</v>
      </c>
      <c r="C133" s="50"/>
      <c r="D133" s="49"/>
      <c r="E133" s="48"/>
      <c r="F133" s="261"/>
      <c r="G133" s="228" t="s">
        <v>122</v>
      </c>
      <c r="H133" s="43"/>
    </row>
    <row r="134" spans="1:8" ht="46.8" x14ac:dyDescent="0.3">
      <c r="A134" s="51">
        <f t="shared" si="2"/>
        <v>38</v>
      </c>
      <c r="B134" s="204" t="s">
        <v>123</v>
      </c>
      <c r="C134" s="50"/>
      <c r="D134" s="49"/>
      <c r="E134" s="48"/>
      <c r="F134" s="261"/>
      <c r="G134" s="228"/>
      <c r="H134" s="43"/>
    </row>
    <row r="135" spans="1:8" ht="46.8" x14ac:dyDescent="0.3">
      <c r="A135" s="51">
        <f t="shared" si="2"/>
        <v>39</v>
      </c>
      <c r="B135" s="204" t="s">
        <v>124</v>
      </c>
      <c r="C135" s="50"/>
      <c r="D135" s="49"/>
      <c r="E135" s="48"/>
      <c r="F135" s="261"/>
      <c r="G135" s="228"/>
      <c r="H135" s="43"/>
    </row>
    <row r="136" spans="1:8" ht="140.4" x14ac:dyDescent="0.3">
      <c r="A136" s="51">
        <f t="shared" si="2"/>
        <v>40</v>
      </c>
      <c r="B136" s="204" t="s">
        <v>1125</v>
      </c>
      <c r="C136" s="50"/>
      <c r="D136" s="48"/>
      <c r="E136" s="48"/>
      <c r="F136" s="261"/>
      <c r="G136" s="228" t="s">
        <v>125</v>
      </c>
      <c r="H136" s="43"/>
    </row>
    <row r="137" spans="1:8" ht="30" customHeight="1" x14ac:dyDescent="0.3">
      <c r="A137" s="475" t="s">
        <v>780</v>
      </c>
      <c r="B137" s="475"/>
      <c r="C137" s="475"/>
      <c r="D137" s="475"/>
      <c r="E137" s="475"/>
      <c r="F137" s="475"/>
      <c r="G137" s="475"/>
      <c r="H137" s="232"/>
    </row>
    <row r="138" spans="1:8" ht="40.200000000000003" customHeight="1" x14ac:dyDescent="0.3">
      <c r="A138" s="51">
        <f>+A136+1</f>
        <v>41</v>
      </c>
      <c r="B138" s="204" t="s">
        <v>126</v>
      </c>
      <c r="C138" s="50"/>
      <c r="D138" s="48"/>
      <c r="E138" s="48"/>
      <c r="F138" s="261"/>
      <c r="G138" s="228" t="s">
        <v>1015</v>
      </c>
      <c r="H138" s="43"/>
    </row>
    <row r="139" spans="1:8" s="266" customFormat="1" ht="62.4" x14ac:dyDescent="0.3">
      <c r="A139" s="55">
        <f>+A138+1</f>
        <v>42</v>
      </c>
      <c r="B139" s="204" t="s">
        <v>1016</v>
      </c>
      <c r="C139" s="50"/>
      <c r="D139" s="48"/>
      <c r="E139" s="48"/>
      <c r="F139" s="261"/>
      <c r="G139" s="228" t="s">
        <v>1017</v>
      </c>
      <c r="H139" s="43"/>
    </row>
    <row r="140" spans="1:8" ht="62.4" x14ac:dyDescent="0.3">
      <c r="A140" s="55">
        <f>+A139+1</f>
        <v>43</v>
      </c>
      <c r="B140" s="204" t="s">
        <v>992</v>
      </c>
      <c r="C140" s="52"/>
      <c r="D140" s="53"/>
      <c r="E140" s="53"/>
      <c r="F140" s="261"/>
      <c r="G140" s="228" t="s">
        <v>1018</v>
      </c>
      <c r="H140" s="43"/>
    </row>
    <row r="141" spans="1:8" ht="62.4" x14ac:dyDescent="0.3">
      <c r="A141" s="55">
        <f>+A140+1</f>
        <v>44</v>
      </c>
      <c r="B141" s="204" t="s">
        <v>1013</v>
      </c>
      <c r="C141" s="52"/>
      <c r="D141" s="53"/>
      <c r="E141" s="53"/>
      <c r="F141" s="261"/>
      <c r="G141" s="228" t="s">
        <v>1014</v>
      </c>
      <c r="H141" s="43"/>
    </row>
    <row r="142" spans="1:8" ht="19.95" customHeight="1" x14ac:dyDescent="0.3">
      <c r="A142" s="426"/>
      <c r="B142" s="427"/>
      <c r="C142" s="427"/>
      <c r="D142" s="427"/>
      <c r="E142" s="427"/>
      <c r="F142" s="427"/>
      <c r="G142" s="427"/>
      <c r="H142" s="213"/>
    </row>
    <row r="143" spans="1:8" ht="40.200000000000003" customHeight="1" x14ac:dyDescent="0.3">
      <c r="A143" s="418" t="s">
        <v>21</v>
      </c>
      <c r="B143" s="418"/>
      <c r="C143" s="418"/>
      <c r="D143" s="418"/>
      <c r="E143" s="418"/>
      <c r="F143" s="418"/>
      <c r="G143" s="418"/>
      <c r="H143" s="262"/>
    </row>
    <row r="144" spans="1:8" ht="90" customHeight="1" x14ac:dyDescent="0.3">
      <c r="A144" s="419"/>
      <c r="B144" s="419"/>
      <c r="C144" s="419"/>
      <c r="D144" s="419"/>
      <c r="E144" s="419"/>
      <c r="F144" s="419"/>
      <c r="G144" s="419"/>
      <c r="H144" s="263"/>
    </row>
    <row r="145" spans="1:8" s="267" customFormat="1" ht="40.200000000000003" customHeight="1" x14ac:dyDescent="0.25">
      <c r="A145" s="464" t="s">
        <v>971</v>
      </c>
      <c r="B145" s="465"/>
      <c r="C145" s="465"/>
      <c r="D145" s="465"/>
      <c r="E145" s="465"/>
      <c r="F145" s="465"/>
      <c r="G145" s="465"/>
      <c r="H145" s="240"/>
    </row>
    <row r="146" spans="1:8" ht="40.200000000000003" customHeight="1" x14ac:dyDescent="0.3">
      <c r="A146" s="462"/>
      <c r="B146" s="462"/>
      <c r="C146" s="462"/>
      <c r="D146" s="462"/>
      <c r="E146" s="462"/>
      <c r="F146" s="462"/>
      <c r="G146" s="462"/>
      <c r="H146" s="263"/>
    </row>
    <row r="147" spans="1:8" s="252" customFormat="1" ht="40.200000000000003" customHeight="1" x14ac:dyDescent="0.25">
      <c r="A147" s="505" t="s">
        <v>1272</v>
      </c>
      <c r="B147" s="506"/>
      <c r="C147" s="506"/>
      <c r="D147" s="506"/>
      <c r="E147" s="506"/>
      <c r="F147" s="506"/>
      <c r="G147" s="507"/>
      <c r="H147" s="247"/>
    </row>
    <row r="148" spans="1:8" s="252" customFormat="1" ht="40.200000000000003" customHeight="1" x14ac:dyDescent="0.25">
      <c r="A148" s="245" t="s">
        <v>1083</v>
      </c>
      <c r="B148" s="479" t="s">
        <v>1</v>
      </c>
      <c r="C148" s="479"/>
      <c r="D148" s="479"/>
      <c r="E148" s="479"/>
      <c r="F148" s="264" t="s">
        <v>3</v>
      </c>
      <c r="G148" s="268" t="s">
        <v>1081</v>
      </c>
      <c r="H148" s="245" t="s">
        <v>1144</v>
      </c>
    </row>
    <row r="149" spans="1:8" s="256" customFormat="1" ht="40.200000000000003" customHeight="1" x14ac:dyDescent="0.25">
      <c r="A149" s="422"/>
      <c r="B149" s="422"/>
      <c r="C149" s="22" t="s">
        <v>4</v>
      </c>
      <c r="D149" s="22" t="s">
        <v>5</v>
      </c>
      <c r="E149" s="22" t="s">
        <v>659</v>
      </c>
      <c r="F149" s="261"/>
      <c r="G149" s="228"/>
      <c r="H149" s="43"/>
    </row>
    <row r="150" spans="1:8" ht="124.8" x14ac:dyDescent="0.3">
      <c r="A150" s="59">
        <f>+A141+1</f>
        <v>45</v>
      </c>
      <c r="B150" s="206" t="s">
        <v>1126</v>
      </c>
      <c r="C150" s="60"/>
      <c r="D150" s="60"/>
      <c r="E150" s="60"/>
      <c r="F150" s="261"/>
      <c r="G150" s="220" t="s">
        <v>1143</v>
      </c>
      <c r="H150" s="70"/>
    </row>
    <row r="151" spans="1:8" ht="40.200000000000003" customHeight="1" x14ac:dyDescent="0.3">
      <c r="A151" s="481">
        <f>+A150+1</f>
        <v>46</v>
      </c>
      <c r="B151" s="197" t="s">
        <v>136</v>
      </c>
      <c r="C151" s="482"/>
      <c r="D151" s="482"/>
      <c r="E151" s="482"/>
      <c r="F151" s="261"/>
      <c r="G151" s="504" t="s">
        <v>147</v>
      </c>
      <c r="H151" s="71"/>
    </row>
    <row r="152" spans="1:8" ht="40.200000000000003" customHeight="1" x14ac:dyDescent="0.3">
      <c r="A152" s="481"/>
      <c r="B152" s="197" t="s">
        <v>137</v>
      </c>
      <c r="C152" s="60"/>
      <c r="D152" s="60"/>
      <c r="E152" s="60"/>
      <c r="F152" s="261"/>
      <c r="G152" s="504"/>
      <c r="H152" s="71"/>
    </row>
    <row r="153" spans="1:8" ht="40.200000000000003" customHeight="1" x14ac:dyDescent="0.3">
      <c r="A153" s="481"/>
      <c r="B153" s="197" t="s">
        <v>138</v>
      </c>
      <c r="C153" s="60"/>
      <c r="D153" s="60"/>
      <c r="E153" s="60"/>
      <c r="F153" s="261"/>
      <c r="G153" s="504"/>
      <c r="H153" s="71"/>
    </row>
    <row r="154" spans="1:8" ht="40.200000000000003" customHeight="1" x14ac:dyDescent="0.3">
      <c r="A154" s="481"/>
      <c r="B154" s="197" t="s">
        <v>139</v>
      </c>
      <c r="C154" s="60"/>
      <c r="D154" s="60"/>
      <c r="E154" s="60"/>
      <c r="F154" s="261"/>
      <c r="G154" s="504"/>
      <c r="H154" s="71"/>
    </row>
    <row r="155" spans="1:8" ht="40.200000000000003" customHeight="1" x14ac:dyDescent="0.3">
      <c r="A155" s="59">
        <f>+A151+1</f>
        <v>47</v>
      </c>
      <c r="B155" s="205" t="s">
        <v>892</v>
      </c>
      <c r="C155" s="60"/>
      <c r="D155" s="60"/>
      <c r="E155" s="60"/>
      <c r="F155" s="261"/>
      <c r="G155" s="225" t="s">
        <v>154</v>
      </c>
      <c r="H155" s="71"/>
    </row>
    <row r="156" spans="1:8" ht="40.200000000000003" customHeight="1" x14ac:dyDescent="0.3">
      <c r="A156" s="59">
        <f t="shared" ref="A156:A161" si="3">+A155+1</f>
        <v>48</v>
      </c>
      <c r="B156" s="205" t="s">
        <v>893</v>
      </c>
      <c r="C156" s="60"/>
      <c r="D156" s="60"/>
      <c r="E156" s="60"/>
      <c r="F156" s="261"/>
      <c r="G156" s="225" t="s">
        <v>155</v>
      </c>
      <c r="H156" s="71"/>
    </row>
    <row r="157" spans="1:8" ht="46.8" x14ac:dyDescent="0.3">
      <c r="A157" s="59">
        <f t="shared" si="3"/>
        <v>49</v>
      </c>
      <c r="B157" s="205" t="s">
        <v>140</v>
      </c>
      <c r="C157" s="60"/>
      <c r="D157" s="60"/>
      <c r="E157" s="60"/>
      <c r="F157" s="261"/>
      <c r="G157" s="225" t="s">
        <v>156</v>
      </c>
      <c r="H157" s="72" t="s">
        <v>781</v>
      </c>
    </row>
    <row r="158" spans="1:8" ht="62.4" x14ac:dyDescent="0.3">
      <c r="A158" s="59">
        <f t="shared" si="3"/>
        <v>50</v>
      </c>
      <c r="B158" s="205" t="s">
        <v>782</v>
      </c>
      <c r="C158" s="60"/>
      <c r="D158" s="60"/>
      <c r="E158" s="60"/>
      <c r="F158" s="261"/>
      <c r="G158" s="225" t="s">
        <v>157</v>
      </c>
      <c r="H158" s="71"/>
    </row>
    <row r="159" spans="1:8" ht="40.200000000000003" customHeight="1" x14ac:dyDescent="0.3">
      <c r="A159" s="59">
        <f t="shared" si="3"/>
        <v>51</v>
      </c>
      <c r="B159" s="197" t="s">
        <v>1273</v>
      </c>
      <c r="C159" s="60"/>
      <c r="D159" s="60"/>
      <c r="E159" s="60"/>
      <c r="F159" s="261"/>
      <c r="G159" s="226" t="s">
        <v>148</v>
      </c>
      <c r="H159" s="72" t="s">
        <v>783</v>
      </c>
    </row>
    <row r="160" spans="1:8" ht="46.8" x14ac:dyDescent="0.3">
      <c r="A160" s="59">
        <f t="shared" si="3"/>
        <v>52</v>
      </c>
      <c r="B160" s="205" t="s">
        <v>141</v>
      </c>
      <c r="C160" s="60"/>
      <c r="D160" s="60"/>
      <c r="E160" s="60"/>
      <c r="F160" s="261"/>
      <c r="G160" s="226" t="s">
        <v>148</v>
      </c>
      <c r="H160" s="71"/>
    </row>
    <row r="161" spans="1:8" ht="40.200000000000003" customHeight="1" x14ac:dyDescent="0.3">
      <c r="A161" s="481">
        <f t="shared" si="3"/>
        <v>53</v>
      </c>
      <c r="B161" s="197" t="s">
        <v>894</v>
      </c>
      <c r="C161" s="482"/>
      <c r="D161" s="482"/>
      <c r="E161" s="482"/>
      <c r="F161" s="261"/>
      <c r="G161" s="504" t="s">
        <v>149</v>
      </c>
      <c r="H161" s="71"/>
    </row>
    <row r="162" spans="1:8" s="266" customFormat="1" ht="40.200000000000003" customHeight="1" x14ac:dyDescent="0.3">
      <c r="A162" s="481"/>
      <c r="B162" s="197" t="s">
        <v>960</v>
      </c>
      <c r="C162" s="61"/>
      <c r="D162" s="61"/>
      <c r="E162" s="61"/>
      <c r="F162" s="261"/>
      <c r="G162" s="504"/>
      <c r="H162" s="209"/>
    </row>
    <row r="163" spans="1:8" s="266" customFormat="1" ht="78" x14ac:dyDescent="0.3">
      <c r="A163" s="481"/>
      <c r="B163" s="197" t="s">
        <v>784</v>
      </c>
      <c r="C163" s="61"/>
      <c r="D163" s="61"/>
      <c r="E163" s="61"/>
      <c r="F163" s="261"/>
      <c r="G163" s="504"/>
      <c r="H163" s="209"/>
    </row>
    <row r="164" spans="1:8" s="266" customFormat="1" ht="46.8" x14ac:dyDescent="0.3">
      <c r="A164" s="481"/>
      <c r="B164" s="197" t="s">
        <v>785</v>
      </c>
      <c r="C164" s="61"/>
      <c r="D164" s="61"/>
      <c r="E164" s="61"/>
      <c r="F164" s="261"/>
      <c r="G164" s="504"/>
      <c r="H164" s="209"/>
    </row>
    <row r="165" spans="1:8" s="266" customFormat="1" ht="46.8" x14ac:dyDescent="0.3">
      <c r="A165" s="481"/>
      <c r="B165" s="197" t="s">
        <v>142</v>
      </c>
      <c r="C165" s="61"/>
      <c r="D165" s="61"/>
      <c r="E165" s="61"/>
      <c r="F165" s="261"/>
      <c r="G165" s="504"/>
      <c r="H165" s="209"/>
    </row>
    <row r="166" spans="1:8" s="266" customFormat="1" ht="46.8" x14ac:dyDescent="0.3">
      <c r="A166" s="481"/>
      <c r="B166" s="197" t="s">
        <v>143</v>
      </c>
      <c r="C166" s="61"/>
      <c r="D166" s="61"/>
      <c r="E166" s="61"/>
      <c r="F166" s="261"/>
      <c r="G166" s="504"/>
      <c r="H166" s="209"/>
    </row>
    <row r="167" spans="1:8" s="266" customFormat="1" ht="40.200000000000003" customHeight="1" x14ac:dyDescent="0.3">
      <c r="A167" s="481"/>
      <c r="B167" s="197" t="s">
        <v>144</v>
      </c>
      <c r="C167" s="61"/>
      <c r="D167" s="61"/>
      <c r="E167" s="61"/>
      <c r="F167" s="261"/>
      <c r="G167" s="504"/>
      <c r="H167" s="209"/>
    </row>
    <row r="168" spans="1:8" s="266" customFormat="1" ht="62.4" x14ac:dyDescent="0.3">
      <c r="A168" s="481"/>
      <c r="B168" s="197" t="s">
        <v>145</v>
      </c>
      <c r="C168" s="61"/>
      <c r="D168" s="61"/>
      <c r="E168" s="61"/>
      <c r="F168" s="261"/>
      <c r="G168" s="504"/>
      <c r="H168" s="209"/>
    </row>
    <row r="169" spans="1:8" ht="40.200000000000003" customHeight="1" x14ac:dyDescent="0.3">
      <c r="A169" s="481">
        <f>+A161+1</f>
        <v>54</v>
      </c>
      <c r="B169" s="217" t="s">
        <v>993</v>
      </c>
      <c r="C169" s="482"/>
      <c r="D169" s="482"/>
      <c r="E169" s="482"/>
      <c r="F169" s="261"/>
      <c r="G169" s="480" t="s">
        <v>150</v>
      </c>
      <c r="H169" s="71"/>
    </row>
    <row r="170" spans="1:8" ht="40.200000000000003" customHeight="1" x14ac:dyDescent="0.3">
      <c r="A170" s="481"/>
      <c r="B170" s="217" t="s">
        <v>895</v>
      </c>
      <c r="C170" s="60"/>
      <c r="D170" s="60"/>
      <c r="E170" s="60"/>
      <c r="F170" s="261"/>
      <c r="G170" s="480"/>
      <c r="H170" s="71"/>
    </row>
    <row r="171" spans="1:8" ht="62.4" x14ac:dyDescent="0.3">
      <c r="A171" s="481"/>
      <c r="B171" s="217" t="s">
        <v>896</v>
      </c>
      <c r="C171" s="60"/>
      <c r="D171" s="60"/>
      <c r="E171" s="60"/>
      <c r="F171" s="261"/>
      <c r="G171" s="480"/>
      <c r="H171" s="71"/>
    </row>
    <row r="172" spans="1:8" ht="46.8" x14ac:dyDescent="0.3">
      <c r="A172" s="481"/>
      <c r="B172" s="205" t="s">
        <v>897</v>
      </c>
      <c r="C172" s="60"/>
      <c r="D172" s="60"/>
      <c r="E172" s="60"/>
      <c r="F172" s="261"/>
      <c r="G172" s="480"/>
      <c r="H172" s="71"/>
    </row>
    <row r="173" spans="1:8" ht="46.8" x14ac:dyDescent="0.3">
      <c r="A173" s="481"/>
      <c r="B173" s="205" t="s">
        <v>898</v>
      </c>
      <c r="C173" s="60"/>
      <c r="D173" s="60"/>
      <c r="E173" s="60"/>
      <c r="F173" s="261"/>
      <c r="G173" s="480"/>
      <c r="H173" s="71"/>
    </row>
    <row r="174" spans="1:8" ht="40.200000000000003" customHeight="1" x14ac:dyDescent="0.3">
      <c r="A174" s="481"/>
      <c r="B174" s="205" t="s">
        <v>899</v>
      </c>
      <c r="C174" s="60"/>
      <c r="D174" s="60"/>
      <c r="E174" s="60"/>
      <c r="F174" s="261"/>
      <c r="G174" s="480"/>
      <c r="H174" s="71"/>
    </row>
    <row r="175" spans="1:8" ht="40.200000000000003" customHeight="1" x14ac:dyDescent="0.3">
      <c r="A175" s="481">
        <f>+A169+1</f>
        <v>55</v>
      </c>
      <c r="B175" s="197" t="s">
        <v>146</v>
      </c>
      <c r="C175" s="482"/>
      <c r="D175" s="482"/>
      <c r="E175" s="482"/>
      <c r="F175" s="261"/>
      <c r="G175" s="480" t="s">
        <v>151</v>
      </c>
      <c r="H175" s="71"/>
    </row>
    <row r="176" spans="1:8" ht="40.200000000000003" customHeight="1" x14ac:dyDescent="0.3">
      <c r="A176" s="481"/>
      <c r="B176" s="197" t="s">
        <v>786</v>
      </c>
      <c r="C176" s="60"/>
      <c r="D176" s="60"/>
      <c r="E176" s="60"/>
      <c r="F176" s="261"/>
      <c r="G176" s="480"/>
      <c r="H176" s="71"/>
    </row>
    <row r="177" spans="1:8" ht="40.200000000000003" customHeight="1" x14ac:dyDescent="0.3">
      <c r="A177" s="481"/>
      <c r="B177" s="197" t="s">
        <v>787</v>
      </c>
      <c r="C177" s="60"/>
      <c r="D177" s="60"/>
      <c r="E177" s="60"/>
      <c r="F177" s="261"/>
      <c r="G177" s="480"/>
      <c r="H177" s="71"/>
    </row>
    <row r="178" spans="1:8" ht="40.200000000000003" customHeight="1" x14ac:dyDescent="0.3">
      <c r="A178" s="59">
        <f>+A175+1</f>
        <v>56</v>
      </c>
      <c r="B178" s="205" t="s">
        <v>900</v>
      </c>
      <c r="C178" s="60"/>
      <c r="D178" s="60"/>
      <c r="E178" s="60"/>
      <c r="F178" s="261"/>
      <c r="G178" s="227" t="s">
        <v>152</v>
      </c>
      <c r="H178" s="71"/>
    </row>
    <row r="179" spans="1:8" ht="19.95" customHeight="1" x14ac:dyDescent="0.3">
      <c r="A179" s="426"/>
      <c r="B179" s="427"/>
      <c r="C179" s="427"/>
      <c r="D179" s="427"/>
      <c r="E179" s="427"/>
      <c r="F179" s="427"/>
      <c r="G179" s="427"/>
      <c r="H179" s="213"/>
    </row>
    <row r="180" spans="1:8" ht="40.200000000000003" customHeight="1" x14ac:dyDescent="0.3">
      <c r="A180" s="418" t="s">
        <v>21</v>
      </c>
      <c r="B180" s="418"/>
      <c r="C180" s="418"/>
      <c r="D180" s="418"/>
      <c r="E180" s="418"/>
      <c r="F180" s="418"/>
      <c r="G180" s="418"/>
      <c r="H180" s="262"/>
    </row>
    <row r="181" spans="1:8" ht="90" customHeight="1" x14ac:dyDescent="0.3">
      <c r="A181" s="419"/>
      <c r="B181" s="419"/>
      <c r="C181" s="419"/>
      <c r="D181" s="419"/>
      <c r="E181" s="419"/>
      <c r="F181" s="419"/>
      <c r="G181" s="419"/>
      <c r="H181" s="263"/>
    </row>
    <row r="182" spans="1:8" s="267" customFormat="1" ht="40.200000000000003" customHeight="1" x14ac:dyDescent="0.25">
      <c r="A182" s="464" t="s">
        <v>971</v>
      </c>
      <c r="B182" s="465"/>
      <c r="C182" s="465"/>
      <c r="D182" s="465"/>
      <c r="E182" s="465"/>
      <c r="F182" s="465"/>
      <c r="G182" s="465"/>
      <c r="H182" s="240"/>
    </row>
    <row r="183" spans="1:8" ht="40.200000000000003" customHeight="1" x14ac:dyDescent="0.3">
      <c r="A183" s="462"/>
      <c r="B183" s="462"/>
      <c r="C183" s="462"/>
      <c r="D183" s="462"/>
      <c r="E183" s="462"/>
      <c r="F183" s="462"/>
      <c r="G183" s="462"/>
      <c r="H183" s="263"/>
    </row>
    <row r="184" spans="1:8" s="252" customFormat="1" ht="54" customHeight="1" x14ac:dyDescent="0.25">
      <c r="A184" s="472" t="s">
        <v>1274</v>
      </c>
      <c r="B184" s="473"/>
      <c r="C184" s="473"/>
      <c r="D184" s="473"/>
      <c r="E184" s="473"/>
      <c r="F184" s="473"/>
      <c r="G184" s="474"/>
      <c r="H184" s="247"/>
    </row>
    <row r="185" spans="1:8" s="252" customFormat="1" ht="40.200000000000003" customHeight="1" x14ac:dyDescent="0.25">
      <c r="A185" s="269" t="s">
        <v>1083</v>
      </c>
      <c r="B185" s="483" t="s">
        <v>1</v>
      </c>
      <c r="C185" s="484"/>
      <c r="D185" s="484"/>
      <c r="E185" s="485"/>
      <c r="F185" s="253" t="s">
        <v>3</v>
      </c>
      <c r="G185" s="270" t="s">
        <v>1081</v>
      </c>
      <c r="H185" s="245" t="s">
        <v>1144</v>
      </c>
    </row>
    <row r="186" spans="1:8" s="256" customFormat="1" ht="40.200000000000003" customHeight="1" x14ac:dyDescent="0.25">
      <c r="A186" s="422"/>
      <c r="B186" s="422"/>
      <c r="C186" s="22" t="s">
        <v>4</v>
      </c>
      <c r="D186" s="22" t="s">
        <v>5</v>
      </c>
      <c r="E186" s="22" t="s">
        <v>659</v>
      </c>
      <c r="F186" s="261"/>
      <c r="G186" s="228"/>
      <c r="H186" s="43"/>
    </row>
    <row r="187" spans="1:8" s="271" customFormat="1" ht="40.200000000000003" customHeight="1" x14ac:dyDescent="0.25">
      <c r="A187" s="475" t="s">
        <v>788</v>
      </c>
      <c r="B187" s="475"/>
      <c r="C187" s="475"/>
      <c r="D187" s="475"/>
      <c r="E187" s="475"/>
      <c r="F187" s="475"/>
      <c r="G187" s="475"/>
      <c r="H187" s="234"/>
    </row>
    <row r="188" spans="1:8" ht="40.200000000000003" customHeight="1" x14ac:dyDescent="0.3">
      <c r="A188" s="207">
        <f>+A178+1</f>
        <v>57</v>
      </c>
      <c r="B188" s="197" t="s">
        <v>164</v>
      </c>
      <c r="C188" s="233"/>
      <c r="D188" s="233"/>
      <c r="E188" s="233"/>
      <c r="F188" s="261"/>
      <c r="G188" s="228" t="s">
        <v>153</v>
      </c>
      <c r="H188" s="221"/>
    </row>
    <row r="189" spans="1:8" ht="40.200000000000003" customHeight="1" x14ac:dyDescent="0.3">
      <c r="A189" s="466">
        <f>+A188+1</f>
        <v>58</v>
      </c>
      <c r="B189" s="197" t="s">
        <v>165</v>
      </c>
      <c r="C189" s="478"/>
      <c r="D189" s="478"/>
      <c r="E189" s="478"/>
      <c r="F189" s="261"/>
      <c r="G189" s="480" t="s">
        <v>158</v>
      </c>
      <c r="H189" s="221"/>
    </row>
    <row r="190" spans="1:8" ht="40.200000000000003" customHeight="1" x14ac:dyDescent="0.3">
      <c r="A190" s="467"/>
      <c r="B190" s="197" t="s">
        <v>1275</v>
      </c>
      <c r="C190" s="233"/>
      <c r="D190" s="233"/>
      <c r="E190" s="233"/>
      <c r="F190" s="261"/>
      <c r="G190" s="480"/>
      <c r="H190" s="221"/>
    </row>
    <row r="191" spans="1:8" ht="40.200000000000003" customHeight="1" x14ac:dyDescent="0.3">
      <c r="A191" s="468"/>
      <c r="B191" s="197" t="s">
        <v>166</v>
      </c>
      <c r="C191" s="233"/>
      <c r="D191" s="233"/>
      <c r="E191" s="233"/>
      <c r="F191" s="261"/>
      <c r="G191" s="480"/>
      <c r="H191" s="221"/>
    </row>
    <row r="192" spans="1:8" ht="40.200000000000003" customHeight="1" x14ac:dyDescent="0.3">
      <c r="A192" s="466">
        <f>+A189+1</f>
        <v>59</v>
      </c>
      <c r="B192" s="197" t="s">
        <v>167</v>
      </c>
      <c r="C192" s="478"/>
      <c r="D192" s="478"/>
      <c r="E192" s="478"/>
      <c r="F192" s="261"/>
      <c r="G192" s="480" t="s">
        <v>159</v>
      </c>
      <c r="H192" s="221"/>
    </row>
    <row r="193" spans="1:8" ht="62.4" x14ac:dyDescent="0.3">
      <c r="A193" s="467"/>
      <c r="B193" s="197" t="s">
        <v>168</v>
      </c>
      <c r="C193" s="233"/>
      <c r="D193" s="233"/>
      <c r="E193" s="233"/>
      <c r="F193" s="261"/>
      <c r="G193" s="480"/>
      <c r="H193" s="221"/>
    </row>
    <row r="194" spans="1:8" ht="40.200000000000003" customHeight="1" x14ac:dyDescent="0.3">
      <c r="A194" s="467"/>
      <c r="B194" s="197" t="s">
        <v>169</v>
      </c>
      <c r="C194" s="233"/>
      <c r="D194" s="233"/>
      <c r="E194" s="233"/>
      <c r="F194" s="261"/>
      <c r="G194" s="480"/>
      <c r="H194" s="221"/>
    </row>
    <row r="195" spans="1:8" ht="40.200000000000003" customHeight="1" x14ac:dyDescent="0.3">
      <c r="A195" s="467"/>
      <c r="B195" s="197" t="s">
        <v>170</v>
      </c>
      <c r="C195" s="233"/>
      <c r="D195" s="233"/>
      <c r="E195" s="233"/>
      <c r="F195" s="261"/>
      <c r="G195" s="480"/>
      <c r="H195" s="221"/>
    </row>
    <row r="196" spans="1:8" ht="62.4" x14ac:dyDescent="0.3">
      <c r="A196" s="467"/>
      <c r="B196" s="197" t="s">
        <v>171</v>
      </c>
      <c r="C196" s="233"/>
      <c r="D196" s="233"/>
      <c r="E196" s="233"/>
      <c r="F196" s="261"/>
      <c r="G196" s="480"/>
      <c r="H196" s="221"/>
    </row>
    <row r="197" spans="1:8" ht="40.200000000000003" customHeight="1" x14ac:dyDescent="0.3">
      <c r="A197" s="468"/>
      <c r="B197" s="197" t="s">
        <v>172</v>
      </c>
      <c r="C197" s="233"/>
      <c r="D197" s="233"/>
      <c r="E197" s="233"/>
      <c r="F197" s="261"/>
      <c r="G197" s="480"/>
      <c r="H197" s="221"/>
    </row>
    <row r="198" spans="1:8" ht="40.200000000000003" customHeight="1" x14ac:dyDescent="0.3">
      <c r="A198" s="466">
        <f>+A192+1</f>
        <v>60</v>
      </c>
      <c r="B198" s="197" t="s">
        <v>173</v>
      </c>
      <c r="C198" s="478"/>
      <c r="D198" s="478"/>
      <c r="E198" s="478"/>
      <c r="F198" s="261"/>
      <c r="G198" s="480"/>
      <c r="H198" s="221"/>
    </row>
    <row r="199" spans="1:8" ht="40.200000000000003" customHeight="1" x14ac:dyDescent="0.3">
      <c r="A199" s="467"/>
      <c r="B199" s="197" t="s">
        <v>174</v>
      </c>
      <c r="C199" s="233"/>
      <c r="D199" s="233"/>
      <c r="E199" s="233"/>
      <c r="F199" s="261"/>
      <c r="G199" s="480"/>
      <c r="H199" s="221"/>
    </row>
    <row r="200" spans="1:8" ht="40.200000000000003" customHeight="1" x14ac:dyDescent="0.3">
      <c r="A200" s="467"/>
      <c r="B200" s="197" t="s">
        <v>175</v>
      </c>
      <c r="C200" s="233"/>
      <c r="D200" s="233"/>
      <c r="E200" s="233"/>
      <c r="F200" s="261"/>
      <c r="G200" s="480"/>
      <c r="H200" s="221"/>
    </row>
    <row r="201" spans="1:8" ht="40.200000000000003" customHeight="1" x14ac:dyDescent="0.3">
      <c r="A201" s="467"/>
      <c r="B201" s="197" t="s">
        <v>176</v>
      </c>
      <c r="C201" s="233"/>
      <c r="D201" s="233"/>
      <c r="E201" s="233"/>
      <c r="F201" s="261"/>
      <c r="G201" s="480"/>
      <c r="H201" s="221"/>
    </row>
    <row r="202" spans="1:8" ht="40.200000000000003" customHeight="1" x14ac:dyDescent="0.3">
      <c r="A202" s="468"/>
      <c r="B202" s="197" t="s">
        <v>177</v>
      </c>
      <c r="C202" s="233"/>
      <c r="D202" s="233"/>
      <c r="E202" s="233"/>
      <c r="F202" s="261"/>
      <c r="G202" s="480"/>
      <c r="H202" s="221"/>
    </row>
    <row r="203" spans="1:8" ht="40.200000000000003" customHeight="1" x14ac:dyDescent="0.3">
      <c r="A203" s="466">
        <f>+A198+1</f>
        <v>61</v>
      </c>
      <c r="B203" s="197" t="s">
        <v>1276</v>
      </c>
      <c r="C203" s="478"/>
      <c r="D203" s="478"/>
      <c r="E203" s="478"/>
      <c r="F203" s="261"/>
      <c r="G203" s="480" t="s">
        <v>160</v>
      </c>
      <c r="H203" s="221"/>
    </row>
    <row r="204" spans="1:8" ht="40.200000000000003" customHeight="1" x14ac:dyDescent="0.3">
      <c r="A204" s="467"/>
      <c r="B204" s="197" t="s">
        <v>1277</v>
      </c>
      <c r="C204" s="233"/>
      <c r="D204" s="233"/>
      <c r="E204" s="233"/>
      <c r="F204" s="261"/>
      <c r="G204" s="480"/>
      <c r="H204" s="221"/>
    </row>
    <row r="205" spans="1:8" ht="40.200000000000003" customHeight="1" x14ac:dyDescent="0.3">
      <c r="A205" s="467"/>
      <c r="B205" s="197" t="s">
        <v>1278</v>
      </c>
      <c r="C205" s="233"/>
      <c r="D205" s="233"/>
      <c r="E205" s="233"/>
      <c r="F205" s="261"/>
      <c r="G205" s="480"/>
      <c r="H205" s="221"/>
    </row>
    <row r="206" spans="1:8" ht="40.200000000000003" customHeight="1" x14ac:dyDescent="0.3">
      <c r="A206" s="468"/>
      <c r="B206" s="197" t="s">
        <v>178</v>
      </c>
      <c r="C206" s="233"/>
      <c r="D206" s="233"/>
      <c r="E206" s="233"/>
      <c r="F206" s="261"/>
      <c r="G206" s="480"/>
      <c r="H206" s="221"/>
    </row>
    <row r="207" spans="1:8" ht="40.200000000000003" customHeight="1" x14ac:dyDescent="0.3">
      <c r="A207" s="466">
        <f>+A203+1</f>
        <v>62</v>
      </c>
      <c r="B207" s="197" t="s">
        <v>901</v>
      </c>
      <c r="C207" s="478"/>
      <c r="D207" s="478"/>
      <c r="E207" s="478"/>
      <c r="F207" s="261"/>
      <c r="G207" s="480"/>
      <c r="H207" s="221"/>
    </row>
    <row r="208" spans="1:8" ht="40.200000000000003" customHeight="1" x14ac:dyDescent="0.3">
      <c r="A208" s="467"/>
      <c r="B208" s="197" t="s">
        <v>902</v>
      </c>
      <c r="C208" s="233"/>
      <c r="D208" s="233"/>
      <c r="E208" s="233"/>
      <c r="F208" s="261"/>
      <c r="G208" s="480"/>
      <c r="H208" s="221"/>
    </row>
    <row r="209" spans="1:8" ht="40.200000000000003" customHeight="1" x14ac:dyDescent="0.3">
      <c r="A209" s="468"/>
      <c r="B209" s="197" t="s">
        <v>903</v>
      </c>
      <c r="C209" s="233"/>
      <c r="D209" s="233"/>
      <c r="E209" s="233"/>
      <c r="F209" s="261"/>
      <c r="G209" s="480"/>
      <c r="H209" s="221"/>
    </row>
    <row r="210" spans="1:8" s="271" customFormat="1" ht="40.200000000000003" customHeight="1" x14ac:dyDescent="0.25">
      <c r="A210" s="475" t="s">
        <v>789</v>
      </c>
      <c r="B210" s="475"/>
      <c r="C210" s="475"/>
      <c r="D210" s="475"/>
      <c r="E210" s="475"/>
      <c r="F210" s="475"/>
      <c r="G210" s="475"/>
      <c r="H210" s="234"/>
    </row>
    <row r="211" spans="1:8" ht="40.200000000000003" customHeight="1" x14ac:dyDescent="0.3">
      <c r="A211" s="207">
        <f>+A207+1</f>
        <v>63</v>
      </c>
      <c r="B211" s="197" t="s">
        <v>179</v>
      </c>
      <c r="C211" s="233"/>
      <c r="D211" s="233"/>
      <c r="E211" s="233"/>
      <c r="F211" s="261"/>
      <c r="G211" s="226" t="s">
        <v>180</v>
      </c>
      <c r="H211" s="221"/>
    </row>
    <row r="212" spans="1:8" ht="40.200000000000003" customHeight="1" x14ac:dyDescent="0.3">
      <c r="A212" s="207">
        <f>+A211+1</f>
        <v>64</v>
      </c>
      <c r="B212" s="197" t="s">
        <v>904</v>
      </c>
      <c r="C212" s="233"/>
      <c r="D212" s="233"/>
      <c r="E212" s="233"/>
      <c r="F212" s="261"/>
      <c r="G212" s="226" t="s">
        <v>181</v>
      </c>
      <c r="H212" s="221"/>
    </row>
    <row r="213" spans="1:8" ht="40.200000000000003" customHeight="1" x14ac:dyDescent="0.3">
      <c r="A213" s="207">
        <f>+A212+1</f>
        <v>65</v>
      </c>
      <c r="B213" s="197" t="s">
        <v>905</v>
      </c>
      <c r="C213" s="233"/>
      <c r="D213" s="233"/>
      <c r="E213" s="233"/>
      <c r="F213" s="261"/>
      <c r="G213" s="226" t="s">
        <v>182</v>
      </c>
      <c r="H213" s="221"/>
    </row>
    <row r="214" spans="1:8" ht="46.8" x14ac:dyDescent="0.3">
      <c r="A214" s="207">
        <f>+A213+1</f>
        <v>66</v>
      </c>
      <c r="B214" s="197" t="s">
        <v>906</v>
      </c>
      <c r="C214" s="233"/>
      <c r="D214" s="233"/>
      <c r="E214" s="233"/>
      <c r="F214" s="261"/>
      <c r="G214" s="226" t="s">
        <v>183</v>
      </c>
      <c r="H214" s="221"/>
    </row>
    <row r="215" spans="1:8" s="271" customFormat="1" ht="40.200000000000003" customHeight="1" x14ac:dyDescent="0.25">
      <c r="A215" s="475" t="s">
        <v>790</v>
      </c>
      <c r="B215" s="475"/>
      <c r="C215" s="475"/>
      <c r="D215" s="475"/>
      <c r="E215" s="475"/>
      <c r="F215" s="475"/>
      <c r="G215" s="475"/>
      <c r="H215" s="234"/>
    </row>
    <row r="216" spans="1:8" ht="40.200000000000003" customHeight="1" x14ac:dyDescent="0.3">
      <c r="A216" s="207">
        <f>+A214+1</f>
        <v>67</v>
      </c>
      <c r="B216" s="197" t="s">
        <v>184</v>
      </c>
      <c r="C216" s="233"/>
      <c r="D216" s="233"/>
      <c r="E216" s="233"/>
      <c r="F216" s="261"/>
      <c r="G216" s="226" t="s">
        <v>185</v>
      </c>
      <c r="H216" s="221"/>
    </row>
    <row r="217" spans="1:8" ht="40.200000000000003" customHeight="1" x14ac:dyDescent="0.3">
      <c r="A217" s="207">
        <f>+A216+1</f>
        <v>68</v>
      </c>
      <c r="B217" s="197" t="s">
        <v>186</v>
      </c>
      <c r="C217" s="233"/>
      <c r="D217" s="233"/>
      <c r="E217" s="233"/>
      <c r="F217" s="261"/>
      <c r="G217" s="226" t="s">
        <v>187</v>
      </c>
      <c r="H217" s="221"/>
    </row>
    <row r="218" spans="1:8" ht="40.200000000000003" customHeight="1" x14ac:dyDescent="0.3">
      <c r="A218" s="207">
        <f t="shared" ref="A218:A221" si="4">+A217+1</f>
        <v>69</v>
      </c>
      <c r="B218" s="197" t="s">
        <v>904</v>
      </c>
      <c r="C218" s="233"/>
      <c r="D218" s="233"/>
      <c r="E218" s="233"/>
      <c r="F218" s="261"/>
      <c r="G218" s="226" t="s">
        <v>188</v>
      </c>
      <c r="H218" s="221"/>
    </row>
    <row r="219" spans="1:8" s="271" customFormat="1" ht="40.200000000000003" customHeight="1" x14ac:dyDescent="0.25">
      <c r="A219" s="475" t="s">
        <v>977</v>
      </c>
      <c r="B219" s="475"/>
      <c r="C219" s="475"/>
      <c r="D219" s="475"/>
      <c r="E219" s="475"/>
      <c r="F219" s="475"/>
      <c r="G219" s="475"/>
      <c r="H219" s="234"/>
    </row>
    <row r="220" spans="1:8" ht="40.200000000000003" customHeight="1" x14ac:dyDescent="0.3">
      <c r="A220" s="207">
        <f>+A218+1</f>
        <v>70</v>
      </c>
      <c r="B220" s="197" t="s">
        <v>189</v>
      </c>
      <c r="C220" s="233"/>
      <c r="D220" s="233"/>
      <c r="E220" s="233"/>
      <c r="F220" s="261"/>
      <c r="G220" s="226" t="s">
        <v>161</v>
      </c>
      <c r="H220" s="221"/>
    </row>
    <row r="221" spans="1:8" ht="40.200000000000003" customHeight="1" x14ac:dyDescent="0.3">
      <c r="A221" s="466">
        <f t="shared" si="4"/>
        <v>71</v>
      </c>
      <c r="B221" s="197" t="s">
        <v>907</v>
      </c>
      <c r="C221" s="478"/>
      <c r="D221" s="478"/>
      <c r="E221" s="478"/>
      <c r="F221" s="261"/>
      <c r="G221" s="476" t="s">
        <v>792</v>
      </c>
      <c r="H221" s="221"/>
    </row>
    <row r="222" spans="1:8" ht="40.200000000000003" customHeight="1" x14ac:dyDescent="0.3">
      <c r="A222" s="467"/>
      <c r="B222" s="197" t="s">
        <v>791</v>
      </c>
      <c r="C222" s="233"/>
      <c r="D222" s="233"/>
      <c r="E222" s="233"/>
      <c r="F222" s="261"/>
      <c r="G222" s="476"/>
      <c r="H222" s="221"/>
    </row>
    <row r="223" spans="1:8" ht="40.200000000000003" customHeight="1" x14ac:dyDescent="0.3">
      <c r="A223" s="467"/>
      <c r="B223" s="197" t="s">
        <v>190</v>
      </c>
      <c r="C223" s="233"/>
      <c r="D223" s="233"/>
      <c r="E223" s="233"/>
      <c r="F223" s="261"/>
      <c r="G223" s="476"/>
      <c r="H223" s="221"/>
    </row>
    <row r="224" spans="1:8" ht="46.8" x14ac:dyDescent="0.3">
      <c r="A224" s="468"/>
      <c r="B224" s="197" t="s">
        <v>191</v>
      </c>
      <c r="C224" s="233"/>
      <c r="D224" s="233"/>
      <c r="E224" s="233"/>
      <c r="F224" s="261"/>
      <c r="G224" s="476"/>
      <c r="H224" s="221"/>
    </row>
    <row r="225" spans="1:8" ht="46.8" x14ac:dyDescent="0.3">
      <c r="A225" s="207">
        <f>+A221+1</f>
        <v>72</v>
      </c>
      <c r="B225" s="197" t="s">
        <v>961</v>
      </c>
      <c r="C225" s="233"/>
      <c r="D225" s="233"/>
      <c r="E225" s="233"/>
      <c r="F225" s="261"/>
      <c r="G225" s="226" t="s">
        <v>162</v>
      </c>
      <c r="H225" s="221"/>
    </row>
    <row r="226" spans="1:8" ht="40.200000000000003" customHeight="1" x14ac:dyDescent="0.3">
      <c r="A226" s="207">
        <f>+A225+1</f>
        <v>73</v>
      </c>
      <c r="B226" s="197" t="s">
        <v>904</v>
      </c>
      <c r="C226" s="233"/>
      <c r="D226" s="233"/>
      <c r="E226" s="233"/>
      <c r="F226" s="261"/>
      <c r="G226" s="226" t="s">
        <v>163</v>
      </c>
      <c r="H226" s="221"/>
    </row>
    <row r="227" spans="1:8" ht="19.95" customHeight="1" x14ac:dyDescent="0.3">
      <c r="A227" s="426"/>
      <c r="B227" s="427"/>
      <c r="C227" s="427"/>
      <c r="D227" s="427"/>
      <c r="E227" s="427"/>
      <c r="F227" s="427"/>
      <c r="G227" s="427"/>
      <c r="H227" s="213"/>
    </row>
    <row r="228" spans="1:8" ht="40.200000000000003" customHeight="1" x14ac:dyDescent="0.3">
      <c r="A228" s="418" t="s">
        <v>21</v>
      </c>
      <c r="B228" s="418"/>
      <c r="C228" s="418"/>
      <c r="D228" s="418"/>
      <c r="E228" s="418"/>
      <c r="F228" s="418"/>
      <c r="G228" s="418"/>
      <c r="H228" s="262"/>
    </row>
    <row r="229" spans="1:8" ht="90" customHeight="1" x14ac:dyDescent="0.3">
      <c r="A229" s="419"/>
      <c r="B229" s="419"/>
      <c r="C229" s="419"/>
      <c r="D229" s="419"/>
      <c r="E229" s="419"/>
      <c r="F229" s="419"/>
      <c r="G229" s="419"/>
      <c r="H229" s="263"/>
    </row>
    <row r="230" spans="1:8" s="267" customFormat="1" ht="40.200000000000003" customHeight="1" x14ac:dyDescent="0.25">
      <c r="A230" s="464" t="s">
        <v>971</v>
      </c>
      <c r="B230" s="465"/>
      <c r="C230" s="465"/>
      <c r="D230" s="465"/>
      <c r="E230" s="465"/>
      <c r="F230" s="465"/>
      <c r="G230" s="465"/>
      <c r="H230" s="240"/>
    </row>
    <row r="231" spans="1:8" ht="40.200000000000003" customHeight="1" x14ac:dyDescent="0.3">
      <c r="A231" s="462"/>
      <c r="B231" s="462"/>
      <c r="C231" s="462"/>
      <c r="D231" s="462"/>
      <c r="E231" s="462"/>
      <c r="F231" s="462"/>
      <c r="G231" s="462"/>
      <c r="H231" s="263"/>
    </row>
    <row r="232" spans="1:8" s="252" customFormat="1" ht="60" customHeight="1" x14ac:dyDescent="0.25">
      <c r="A232" s="472" t="s">
        <v>1137</v>
      </c>
      <c r="B232" s="473"/>
      <c r="C232" s="473"/>
      <c r="D232" s="473"/>
      <c r="E232" s="473"/>
      <c r="F232" s="473"/>
      <c r="G232" s="474"/>
      <c r="H232" s="247"/>
    </row>
    <row r="233" spans="1:8" s="252" customFormat="1" ht="40.200000000000003" customHeight="1" x14ac:dyDescent="0.25">
      <c r="A233" s="245" t="s">
        <v>1083</v>
      </c>
      <c r="B233" s="479" t="s">
        <v>1</v>
      </c>
      <c r="C233" s="479"/>
      <c r="D233" s="479"/>
      <c r="E233" s="479"/>
      <c r="F233" s="253" t="s">
        <v>3</v>
      </c>
      <c r="G233" s="272" t="s">
        <v>1081</v>
      </c>
      <c r="H233" s="245" t="s">
        <v>1144</v>
      </c>
    </row>
    <row r="234" spans="1:8" s="256" customFormat="1" ht="40.200000000000003" customHeight="1" x14ac:dyDescent="0.25">
      <c r="A234" s="422"/>
      <c r="B234" s="422"/>
      <c r="C234" s="22" t="s">
        <v>4</v>
      </c>
      <c r="D234" s="22" t="s">
        <v>5</v>
      </c>
      <c r="E234" s="22" t="s">
        <v>659</v>
      </c>
      <c r="F234" s="261"/>
      <c r="G234" s="228"/>
      <c r="H234" s="43"/>
    </row>
    <row r="235" spans="1:8" s="271" customFormat="1" ht="40.200000000000003" customHeight="1" x14ac:dyDescent="0.25">
      <c r="A235" s="475" t="s">
        <v>793</v>
      </c>
      <c r="B235" s="475"/>
      <c r="C235" s="475"/>
      <c r="D235" s="475"/>
      <c r="E235" s="475"/>
      <c r="F235" s="475"/>
      <c r="G235" s="475"/>
      <c r="H235" s="234"/>
    </row>
    <row r="236" spans="1:8" ht="40.200000000000003" customHeight="1" x14ac:dyDescent="0.3">
      <c r="A236" s="207">
        <f>+A226+1</f>
        <v>74</v>
      </c>
      <c r="B236" s="197" t="s">
        <v>794</v>
      </c>
      <c r="C236" s="233"/>
      <c r="D236" s="233"/>
      <c r="E236" s="233"/>
      <c r="F236" s="261"/>
      <c r="G236" s="226" t="s">
        <v>161</v>
      </c>
      <c r="H236" s="221"/>
    </row>
    <row r="237" spans="1:8" ht="40.200000000000003" customHeight="1" x14ac:dyDescent="0.3">
      <c r="A237" s="466">
        <f>+A236+1</f>
        <v>75</v>
      </c>
      <c r="B237" s="197" t="s">
        <v>210</v>
      </c>
      <c r="C237" s="478"/>
      <c r="D237" s="478"/>
      <c r="E237" s="478"/>
      <c r="F237" s="261"/>
      <c r="G237" s="480" t="s">
        <v>192</v>
      </c>
      <c r="H237" s="221"/>
    </row>
    <row r="238" spans="1:8" ht="40.200000000000003" customHeight="1" x14ac:dyDescent="0.3">
      <c r="A238" s="467"/>
      <c r="B238" s="197" t="s">
        <v>211</v>
      </c>
      <c r="C238" s="233"/>
      <c r="D238" s="233"/>
      <c r="E238" s="233"/>
      <c r="F238" s="261"/>
      <c r="G238" s="480"/>
      <c r="H238" s="221"/>
    </row>
    <row r="239" spans="1:8" ht="40.200000000000003" customHeight="1" x14ac:dyDescent="0.3">
      <c r="A239" s="467"/>
      <c r="B239" s="197" t="s">
        <v>212</v>
      </c>
      <c r="C239" s="233"/>
      <c r="D239" s="233"/>
      <c r="E239" s="233"/>
      <c r="F239" s="261"/>
      <c r="G239" s="480"/>
      <c r="H239" s="221"/>
    </row>
    <row r="240" spans="1:8" ht="40.200000000000003" customHeight="1" x14ac:dyDescent="0.3">
      <c r="A240" s="467"/>
      <c r="B240" s="197" t="s">
        <v>213</v>
      </c>
      <c r="C240" s="233"/>
      <c r="D240" s="233"/>
      <c r="E240" s="233"/>
      <c r="F240" s="261"/>
      <c r="G240" s="480"/>
      <c r="H240" s="221"/>
    </row>
    <row r="241" spans="1:8" ht="40.200000000000003" customHeight="1" x14ac:dyDescent="0.3">
      <c r="A241" s="468"/>
      <c r="B241" s="197" t="s">
        <v>214</v>
      </c>
      <c r="C241" s="233"/>
      <c r="D241" s="233"/>
      <c r="E241" s="233"/>
      <c r="F241" s="261"/>
      <c r="G241" s="226"/>
      <c r="H241" s="221"/>
    </row>
    <row r="242" spans="1:8" ht="40.200000000000003" customHeight="1" x14ac:dyDescent="0.3">
      <c r="A242" s="466">
        <f>+A237+1</f>
        <v>76</v>
      </c>
      <c r="B242" s="197" t="s">
        <v>215</v>
      </c>
      <c r="C242" s="478"/>
      <c r="D242" s="478"/>
      <c r="E242" s="478"/>
      <c r="F242" s="261"/>
      <c r="G242" s="480" t="s">
        <v>194</v>
      </c>
      <c r="H242" s="221"/>
    </row>
    <row r="243" spans="1:8" ht="40.200000000000003" customHeight="1" x14ac:dyDescent="0.3">
      <c r="A243" s="467"/>
      <c r="B243" s="197" t="s">
        <v>216</v>
      </c>
      <c r="C243" s="233"/>
      <c r="D243" s="233"/>
      <c r="E243" s="233"/>
      <c r="F243" s="261"/>
      <c r="G243" s="480"/>
      <c r="H243" s="221"/>
    </row>
    <row r="244" spans="1:8" ht="40.200000000000003" customHeight="1" x14ac:dyDescent="0.3">
      <c r="A244" s="467"/>
      <c r="B244" s="197" t="s">
        <v>217</v>
      </c>
      <c r="C244" s="233"/>
      <c r="D244" s="233"/>
      <c r="E244" s="233"/>
      <c r="F244" s="261"/>
      <c r="G244" s="480"/>
      <c r="H244" s="221"/>
    </row>
    <row r="245" spans="1:8" ht="40.200000000000003" customHeight="1" x14ac:dyDescent="0.3">
      <c r="A245" s="467"/>
      <c r="B245" s="197" t="s">
        <v>218</v>
      </c>
      <c r="C245" s="233"/>
      <c r="D245" s="233"/>
      <c r="E245" s="233"/>
      <c r="F245" s="261"/>
      <c r="G245" s="480"/>
      <c r="H245" s="221"/>
    </row>
    <row r="246" spans="1:8" ht="40.200000000000003" customHeight="1" x14ac:dyDescent="0.3">
      <c r="A246" s="468"/>
      <c r="B246" s="197" t="s">
        <v>219</v>
      </c>
      <c r="C246" s="233"/>
      <c r="D246" s="233"/>
      <c r="E246" s="233"/>
      <c r="F246" s="261"/>
      <c r="G246" s="480"/>
      <c r="H246" s="221"/>
    </row>
    <row r="247" spans="1:8" ht="40.200000000000003" customHeight="1" x14ac:dyDescent="0.3">
      <c r="A247" s="207">
        <f>+A242+1</f>
        <v>77</v>
      </c>
      <c r="B247" s="197" t="s">
        <v>220</v>
      </c>
      <c r="C247" s="233"/>
      <c r="D247" s="233"/>
      <c r="E247" s="233"/>
      <c r="F247" s="261"/>
      <c r="G247" s="226" t="s">
        <v>193</v>
      </c>
      <c r="H247" s="221"/>
    </row>
    <row r="248" spans="1:8" ht="40.200000000000003" customHeight="1" x14ac:dyDescent="0.3">
      <c r="A248" s="466">
        <f>+A247+1</f>
        <v>78</v>
      </c>
      <c r="B248" s="197" t="s">
        <v>795</v>
      </c>
      <c r="C248" s="478"/>
      <c r="D248" s="478"/>
      <c r="E248" s="478"/>
      <c r="F248" s="261"/>
      <c r="G248" s="226" t="s">
        <v>193</v>
      </c>
      <c r="H248" s="221"/>
    </row>
    <row r="249" spans="1:8" ht="40.200000000000003" customHeight="1" x14ac:dyDescent="0.3">
      <c r="A249" s="467"/>
      <c r="B249" s="197" t="s">
        <v>221</v>
      </c>
      <c r="C249" s="233"/>
      <c r="D249" s="233"/>
      <c r="E249" s="233"/>
      <c r="F249" s="261"/>
      <c r="G249" s="226"/>
      <c r="H249" s="221"/>
    </row>
    <row r="250" spans="1:8" ht="40.200000000000003" customHeight="1" x14ac:dyDescent="0.3">
      <c r="A250" s="467"/>
      <c r="B250" s="197" t="s">
        <v>222</v>
      </c>
      <c r="C250" s="233"/>
      <c r="D250" s="233"/>
      <c r="E250" s="233"/>
      <c r="F250" s="261"/>
      <c r="G250" s="226"/>
      <c r="H250" s="221"/>
    </row>
    <row r="251" spans="1:8" ht="62.4" x14ac:dyDescent="0.3">
      <c r="A251" s="468"/>
      <c r="B251" s="197" t="s">
        <v>223</v>
      </c>
      <c r="C251" s="233"/>
      <c r="D251" s="233"/>
      <c r="E251" s="233"/>
      <c r="F251" s="261"/>
      <c r="G251" s="226"/>
      <c r="H251" s="221"/>
    </row>
    <row r="252" spans="1:8" ht="40.200000000000003" customHeight="1" x14ac:dyDescent="0.3">
      <c r="A252" s="207">
        <f>+A248+1</f>
        <v>79</v>
      </c>
      <c r="B252" s="197" t="s">
        <v>228</v>
      </c>
      <c r="C252" s="233"/>
      <c r="D252" s="233"/>
      <c r="E252" s="233"/>
      <c r="F252" s="261"/>
      <c r="G252" s="480" t="s">
        <v>197</v>
      </c>
      <c r="H252" s="221"/>
    </row>
    <row r="253" spans="1:8" ht="40.200000000000003" customHeight="1" x14ac:dyDescent="0.3">
      <c r="A253" s="466">
        <f>+A252+1</f>
        <v>80</v>
      </c>
      <c r="B253" s="197" t="s">
        <v>229</v>
      </c>
      <c r="C253" s="478"/>
      <c r="D253" s="478"/>
      <c r="E253" s="478"/>
      <c r="F253" s="261"/>
      <c r="G253" s="480"/>
      <c r="H253" s="221"/>
    </row>
    <row r="254" spans="1:8" ht="40.200000000000003" customHeight="1" x14ac:dyDescent="0.3">
      <c r="A254" s="467"/>
      <c r="B254" s="197" t="s">
        <v>230</v>
      </c>
      <c r="C254" s="233"/>
      <c r="D254" s="233"/>
      <c r="E254" s="233"/>
      <c r="F254" s="261"/>
      <c r="G254" s="480"/>
      <c r="H254" s="221"/>
    </row>
    <row r="255" spans="1:8" ht="40.200000000000003" customHeight="1" x14ac:dyDescent="0.3">
      <c r="A255" s="467"/>
      <c r="B255" s="197" t="s">
        <v>231</v>
      </c>
      <c r="C255" s="233"/>
      <c r="D255" s="233"/>
      <c r="E255" s="233"/>
      <c r="F255" s="261"/>
      <c r="G255" s="480"/>
      <c r="H255" s="221"/>
    </row>
    <row r="256" spans="1:8" ht="78" x14ac:dyDescent="0.3">
      <c r="A256" s="468"/>
      <c r="B256" s="197" t="s">
        <v>232</v>
      </c>
      <c r="C256" s="233"/>
      <c r="D256" s="233"/>
      <c r="E256" s="233"/>
      <c r="F256" s="261"/>
      <c r="G256" s="480"/>
      <c r="H256" s="221"/>
    </row>
    <row r="257" spans="1:8" ht="46.8" x14ac:dyDescent="0.3">
      <c r="A257" s="207">
        <f>+A253+1</f>
        <v>81</v>
      </c>
      <c r="B257" s="197" t="s">
        <v>908</v>
      </c>
      <c r="C257" s="233"/>
      <c r="D257" s="233"/>
      <c r="E257" s="233"/>
      <c r="F257" s="261"/>
      <c r="G257" s="226" t="s">
        <v>198</v>
      </c>
      <c r="H257" s="221"/>
    </row>
    <row r="258" spans="1:8" ht="78" x14ac:dyDescent="0.3">
      <c r="A258" s="207">
        <f>+A257+1</f>
        <v>82</v>
      </c>
      <c r="B258" s="197" t="s">
        <v>233</v>
      </c>
      <c r="C258" s="233"/>
      <c r="D258" s="233"/>
      <c r="E258" s="233"/>
      <c r="F258" s="261"/>
      <c r="G258" s="226" t="s">
        <v>195</v>
      </c>
      <c r="H258" s="221"/>
    </row>
    <row r="259" spans="1:8" ht="40.200000000000003" customHeight="1" x14ac:dyDescent="0.3">
      <c r="A259" s="207">
        <f>+A258+1</f>
        <v>83</v>
      </c>
      <c r="B259" s="197" t="s">
        <v>234</v>
      </c>
      <c r="C259" s="233"/>
      <c r="D259" s="233"/>
      <c r="E259" s="233"/>
      <c r="F259" s="261"/>
      <c r="G259" s="226" t="s">
        <v>199</v>
      </c>
      <c r="H259" s="221"/>
    </row>
    <row r="260" spans="1:8" ht="46.8" x14ac:dyDescent="0.3">
      <c r="A260" s="207">
        <f>+A259+1</f>
        <v>84</v>
      </c>
      <c r="B260" s="197" t="s">
        <v>796</v>
      </c>
      <c r="C260" s="233"/>
      <c r="D260" s="233"/>
      <c r="E260" s="233"/>
      <c r="F260" s="261"/>
      <c r="G260" s="502" t="s">
        <v>200</v>
      </c>
      <c r="H260" s="221"/>
    </row>
    <row r="261" spans="1:8" ht="40.200000000000003" customHeight="1" x14ac:dyDescent="0.3">
      <c r="A261" s="477">
        <f>+A260+1</f>
        <v>85</v>
      </c>
      <c r="B261" s="197" t="s">
        <v>235</v>
      </c>
      <c r="C261" s="233"/>
      <c r="D261" s="233"/>
      <c r="E261" s="233"/>
      <c r="F261" s="261"/>
      <c r="G261" s="502"/>
      <c r="H261" s="221"/>
    </row>
    <row r="262" spans="1:8" ht="40.200000000000003" customHeight="1" x14ac:dyDescent="0.3">
      <c r="A262" s="477"/>
      <c r="B262" s="197" t="s">
        <v>236</v>
      </c>
      <c r="C262" s="233"/>
      <c r="D262" s="233"/>
      <c r="E262" s="233"/>
      <c r="F262" s="261"/>
      <c r="G262" s="502"/>
      <c r="H262" s="221"/>
    </row>
    <row r="263" spans="1:8" ht="40.200000000000003" customHeight="1" x14ac:dyDescent="0.3">
      <c r="A263" s="477"/>
      <c r="B263" s="197" t="s">
        <v>237</v>
      </c>
      <c r="C263" s="233"/>
      <c r="D263" s="233"/>
      <c r="E263" s="233"/>
      <c r="F263" s="261"/>
      <c r="G263" s="502"/>
      <c r="H263" s="221"/>
    </row>
    <row r="264" spans="1:8" ht="93.6" x14ac:dyDescent="0.3">
      <c r="A264" s="477"/>
      <c r="B264" s="197" t="s">
        <v>238</v>
      </c>
      <c r="C264" s="233"/>
      <c r="D264" s="233"/>
      <c r="E264" s="233"/>
      <c r="F264" s="261"/>
      <c r="G264" s="502"/>
      <c r="H264" s="221"/>
    </row>
    <row r="265" spans="1:8" ht="124.8" x14ac:dyDescent="0.3">
      <c r="A265" s="207">
        <f>+A261+1</f>
        <v>86</v>
      </c>
      <c r="B265" s="197" t="s">
        <v>1072</v>
      </c>
      <c r="C265" s="233"/>
      <c r="D265" s="233"/>
      <c r="E265" s="233"/>
      <c r="F265" s="261"/>
      <c r="G265" s="226" t="s">
        <v>201</v>
      </c>
      <c r="H265" s="221"/>
    </row>
    <row r="266" spans="1:8" ht="46.8" x14ac:dyDescent="0.3">
      <c r="A266" s="207">
        <f>+A265+1</f>
        <v>87</v>
      </c>
      <c r="B266" s="197" t="s">
        <v>909</v>
      </c>
      <c r="C266" s="233"/>
      <c r="D266" s="233"/>
      <c r="E266" s="233"/>
      <c r="F266" s="261"/>
      <c r="G266" s="502" t="s">
        <v>202</v>
      </c>
      <c r="H266" s="221"/>
    </row>
    <row r="267" spans="1:8" ht="40.200000000000003" customHeight="1" x14ac:dyDescent="0.3">
      <c r="A267" s="207">
        <f>+A266+1</f>
        <v>88</v>
      </c>
      <c r="B267" s="197" t="s">
        <v>910</v>
      </c>
      <c r="C267" s="233"/>
      <c r="D267" s="233"/>
      <c r="E267" s="233"/>
      <c r="F267" s="261"/>
      <c r="G267" s="502"/>
      <c r="H267" s="221"/>
    </row>
    <row r="268" spans="1:8" ht="40.200000000000003" customHeight="1" x14ac:dyDescent="0.3">
      <c r="A268" s="466">
        <f>+A267+1</f>
        <v>89</v>
      </c>
      <c r="B268" s="197" t="s">
        <v>911</v>
      </c>
      <c r="C268" s="478"/>
      <c r="D268" s="478"/>
      <c r="E268" s="478"/>
      <c r="F268" s="261"/>
      <c r="G268" s="502" t="s">
        <v>203</v>
      </c>
      <c r="H268" s="221"/>
    </row>
    <row r="269" spans="1:8" ht="40.200000000000003" customHeight="1" x14ac:dyDescent="0.3">
      <c r="A269" s="467"/>
      <c r="B269" s="197" t="s">
        <v>239</v>
      </c>
      <c r="C269" s="233"/>
      <c r="D269" s="233"/>
      <c r="E269" s="233"/>
      <c r="F269" s="261"/>
      <c r="G269" s="502"/>
      <c r="H269" s="221"/>
    </row>
    <row r="270" spans="1:8" ht="78" x14ac:dyDescent="0.3">
      <c r="A270" s="467"/>
      <c r="B270" s="197" t="s">
        <v>240</v>
      </c>
      <c r="C270" s="233"/>
      <c r="D270" s="233"/>
      <c r="E270" s="233"/>
      <c r="F270" s="261"/>
      <c r="G270" s="502"/>
      <c r="H270" s="221"/>
    </row>
    <row r="271" spans="1:8" ht="46.8" x14ac:dyDescent="0.3">
      <c r="A271" s="467"/>
      <c r="B271" s="197" t="s">
        <v>142</v>
      </c>
      <c r="C271" s="233"/>
      <c r="D271" s="233"/>
      <c r="E271" s="233"/>
      <c r="F271" s="261"/>
      <c r="G271" s="502"/>
      <c r="H271" s="221"/>
    </row>
    <row r="272" spans="1:8" ht="124.8" x14ac:dyDescent="0.3">
      <c r="A272" s="468"/>
      <c r="B272" s="197" t="s">
        <v>241</v>
      </c>
      <c r="C272" s="233"/>
      <c r="D272" s="233"/>
      <c r="E272" s="233"/>
      <c r="F272" s="261"/>
      <c r="G272" s="502"/>
      <c r="H272" s="221"/>
    </row>
    <row r="273" spans="1:8" ht="40.200000000000003" customHeight="1" x14ac:dyDescent="0.3">
      <c r="A273" s="477">
        <f>+A268+1</f>
        <v>90</v>
      </c>
      <c r="B273" s="197" t="s">
        <v>242</v>
      </c>
      <c r="C273" s="478"/>
      <c r="D273" s="478"/>
      <c r="E273" s="478"/>
      <c r="F273" s="261"/>
      <c r="G273" s="480" t="s">
        <v>204</v>
      </c>
      <c r="H273" s="221"/>
    </row>
    <row r="274" spans="1:8" ht="40.200000000000003" customHeight="1" x14ac:dyDescent="0.3">
      <c r="A274" s="477"/>
      <c r="B274" s="197" t="s">
        <v>243</v>
      </c>
      <c r="C274" s="233"/>
      <c r="D274" s="233"/>
      <c r="E274" s="233"/>
      <c r="F274" s="261"/>
      <c r="G274" s="480"/>
      <c r="H274" s="221"/>
    </row>
    <row r="275" spans="1:8" ht="93.6" x14ac:dyDescent="0.3">
      <c r="A275" s="477"/>
      <c r="B275" s="197" t="s">
        <v>244</v>
      </c>
      <c r="C275" s="233"/>
      <c r="D275" s="233"/>
      <c r="E275" s="233"/>
      <c r="F275" s="261"/>
      <c r="G275" s="480"/>
      <c r="H275" s="221"/>
    </row>
    <row r="276" spans="1:8" ht="46.8" x14ac:dyDescent="0.3">
      <c r="A276" s="477"/>
      <c r="B276" s="197" t="s">
        <v>245</v>
      </c>
      <c r="C276" s="233"/>
      <c r="D276" s="233"/>
      <c r="E276" s="233"/>
      <c r="F276" s="261"/>
      <c r="G276" s="480"/>
      <c r="H276" s="221"/>
    </row>
    <row r="277" spans="1:8" ht="40.200000000000003" customHeight="1" x14ac:dyDescent="0.3">
      <c r="A277" s="477"/>
      <c r="B277" s="197" t="s">
        <v>246</v>
      </c>
      <c r="C277" s="233"/>
      <c r="D277" s="233"/>
      <c r="E277" s="233"/>
      <c r="F277" s="261"/>
      <c r="G277" s="480"/>
      <c r="H277" s="221"/>
    </row>
    <row r="278" spans="1:8" ht="62.4" x14ac:dyDescent="0.3">
      <c r="A278" s="477">
        <f>+A273+1</f>
        <v>91</v>
      </c>
      <c r="B278" s="197" t="s">
        <v>247</v>
      </c>
      <c r="C278" s="478"/>
      <c r="D278" s="478"/>
      <c r="E278" s="478"/>
      <c r="F278" s="261"/>
      <c r="G278" s="480" t="s">
        <v>205</v>
      </c>
      <c r="H278" s="221"/>
    </row>
    <row r="279" spans="1:8" ht="46.8" x14ac:dyDescent="0.3">
      <c r="A279" s="477"/>
      <c r="B279" s="197" t="s">
        <v>248</v>
      </c>
      <c r="C279" s="233"/>
      <c r="D279" s="233"/>
      <c r="E279" s="233"/>
      <c r="F279" s="261"/>
      <c r="G279" s="480"/>
      <c r="H279" s="221"/>
    </row>
    <row r="280" spans="1:8" ht="62.4" x14ac:dyDescent="0.3">
      <c r="A280" s="477"/>
      <c r="B280" s="197" t="s">
        <v>249</v>
      </c>
      <c r="C280" s="233"/>
      <c r="D280" s="233"/>
      <c r="E280" s="233"/>
      <c r="F280" s="261"/>
      <c r="G280" s="480"/>
      <c r="H280" s="221"/>
    </row>
    <row r="281" spans="1:8" ht="46.8" x14ac:dyDescent="0.3">
      <c r="A281" s="477"/>
      <c r="B281" s="197" t="s">
        <v>250</v>
      </c>
      <c r="C281" s="233"/>
      <c r="D281" s="233"/>
      <c r="E281" s="233"/>
      <c r="F281" s="261"/>
      <c r="G281" s="480"/>
      <c r="H281" s="221"/>
    </row>
    <row r="282" spans="1:8" ht="40.200000000000003" customHeight="1" x14ac:dyDescent="0.3">
      <c r="A282" s="477"/>
      <c r="B282" s="197" t="s">
        <v>251</v>
      </c>
      <c r="C282" s="233"/>
      <c r="D282" s="233"/>
      <c r="E282" s="233"/>
      <c r="F282" s="261"/>
      <c r="G282" s="480"/>
      <c r="H282" s="221"/>
    </row>
    <row r="283" spans="1:8" ht="40.200000000000003" customHeight="1" x14ac:dyDescent="0.3">
      <c r="A283" s="477"/>
      <c r="B283" s="197" t="s">
        <v>252</v>
      </c>
      <c r="C283" s="233"/>
      <c r="D283" s="233"/>
      <c r="E283" s="233"/>
      <c r="F283" s="261"/>
      <c r="G283" s="480"/>
      <c r="H283" s="221"/>
    </row>
    <row r="284" spans="1:8" ht="46.8" x14ac:dyDescent="0.3">
      <c r="A284" s="477">
        <f>+A278+1</f>
        <v>92</v>
      </c>
      <c r="B284" s="74" t="s">
        <v>1019</v>
      </c>
      <c r="C284" s="478"/>
      <c r="D284" s="478"/>
      <c r="E284" s="478"/>
      <c r="F284" s="261"/>
      <c r="G284" s="476" t="s">
        <v>1020</v>
      </c>
      <c r="H284" s="221"/>
    </row>
    <row r="285" spans="1:8" ht="109.2" x14ac:dyDescent="0.3">
      <c r="A285" s="477"/>
      <c r="B285" s="74" t="s">
        <v>253</v>
      </c>
      <c r="C285" s="233"/>
      <c r="D285" s="233"/>
      <c r="E285" s="233"/>
      <c r="F285" s="261"/>
      <c r="G285" s="480"/>
      <c r="H285" s="221"/>
    </row>
    <row r="286" spans="1:8" ht="46.8" x14ac:dyDescent="0.3">
      <c r="A286" s="477"/>
      <c r="B286" s="74" t="s">
        <v>1021</v>
      </c>
      <c r="C286" s="233"/>
      <c r="D286" s="233"/>
      <c r="E286" s="233"/>
      <c r="F286" s="261"/>
      <c r="G286" s="480"/>
      <c r="H286" s="221"/>
    </row>
    <row r="287" spans="1:8" ht="40.200000000000003" customHeight="1" x14ac:dyDescent="0.3">
      <c r="A287" s="477"/>
      <c r="B287" s="74" t="s">
        <v>254</v>
      </c>
      <c r="C287" s="233"/>
      <c r="D287" s="233"/>
      <c r="E287" s="233"/>
      <c r="F287" s="261"/>
      <c r="G287" s="480"/>
      <c r="H287" s="221"/>
    </row>
    <row r="288" spans="1:8" ht="40.200000000000003" customHeight="1" x14ac:dyDescent="0.3">
      <c r="A288" s="207">
        <f>+A284+1</f>
        <v>93</v>
      </c>
      <c r="B288" s="66" t="s">
        <v>912</v>
      </c>
      <c r="C288" s="233"/>
      <c r="D288" s="233"/>
      <c r="E288" s="233"/>
      <c r="F288" s="261"/>
      <c r="G288" s="226" t="s">
        <v>206</v>
      </c>
      <c r="H288" s="221"/>
    </row>
    <row r="289" spans="1:8" ht="46.8" x14ac:dyDescent="0.3">
      <c r="A289" s="477">
        <f>+A288+1</f>
        <v>94</v>
      </c>
      <c r="B289" s="197" t="s">
        <v>224</v>
      </c>
      <c r="C289" s="236"/>
      <c r="D289" s="233"/>
      <c r="E289" s="233"/>
      <c r="F289" s="261"/>
      <c r="G289" s="480" t="s">
        <v>196</v>
      </c>
      <c r="H289" s="221"/>
    </row>
    <row r="290" spans="1:8" ht="40.200000000000003" customHeight="1" x14ac:dyDescent="0.3">
      <c r="A290" s="477"/>
      <c r="B290" s="197" t="s">
        <v>225</v>
      </c>
      <c r="C290" s="236"/>
      <c r="D290" s="233"/>
      <c r="E290" s="233"/>
      <c r="F290" s="261"/>
      <c r="G290" s="480"/>
      <c r="H290" s="221"/>
    </row>
    <row r="291" spans="1:8" ht="40.200000000000003" customHeight="1" x14ac:dyDescent="0.3">
      <c r="A291" s="477"/>
      <c r="B291" s="197" t="s">
        <v>226</v>
      </c>
      <c r="C291" s="236"/>
      <c r="D291" s="233"/>
      <c r="E291" s="233"/>
      <c r="F291" s="261"/>
      <c r="G291" s="480"/>
      <c r="H291" s="221"/>
    </row>
    <row r="292" spans="1:8" ht="78" x14ac:dyDescent="0.3">
      <c r="A292" s="477"/>
      <c r="B292" s="197" t="s">
        <v>227</v>
      </c>
      <c r="C292" s="236"/>
      <c r="D292" s="233"/>
      <c r="E292" s="233"/>
      <c r="F292" s="261"/>
      <c r="G292" s="480"/>
      <c r="H292" s="221"/>
    </row>
    <row r="293" spans="1:8" ht="40.200000000000003" customHeight="1" x14ac:dyDescent="0.3">
      <c r="A293" s="475" t="s">
        <v>797</v>
      </c>
      <c r="B293" s="475"/>
      <c r="C293" s="475"/>
      <c r="D293" s="475"/>
      <c r="E293" s="475"/>
      <c r="F293" s="475"/>
      <c r="G293" s="475"/>
      <c r="H293" s="234"/>
    </row>
    <row r="294" spans="1:8" ht="40.200000000000003" customHeight="1" x14ac:dyDescent="0.3">
      <c r="A294" s="207">
        <f>+A289+1</f>
        <v>95</v>
      </c>
      <c r="B294" s="197" t="s">
        <v>255</v>
      </c>
      <c r="C294" s="233"/>
      <c r="D294" s="233"/>
      <c r="E294" s="233"/>
      <c r="F294" s="261"/>
      <c r="G294" s="226" t="s">
        <v>207</v>
      </c>
      <c r="H294" s="221"/>
    </row>
    <row r="295" spans="1:8" ht="40.200000000000003" customHeight="1" x14ac:dyDescent="0.3">
      <c r="A295" s="477">
        <f>+A294+1</f>
        <v>96</v>
      </c>
      <c r="B295" s="197" t="s">
        <v>256</v>
      </c>
      <c r="C295" s="478"/>
      <c r="D295" s="478"/>
      <c r="E295" s="478"/>
      <c r="F295" s="261"/>
      <c r="G295" s="502" t="s">
        <v>1023</v>
      </c>
      <c r="H295" s="221"/>
    </row>
    <row r="296" spans="1:8" ht="40.200000000000003" customHeight="1" x14ac:dyDescent="0.3">
      <c r="A296" s="477"/>
      <c r="B296" s="197" t="s">
        <v>257</v>
      </c>
      <c r="C296" s="233"/>
      <c r="D296" s="233"/>
      <c r="E296" s="233"/>
      <c r="F296" s="261"/>
      <c r="G296" s="502"/>
      <c r="H296" s="503" t="s">
        <v>798</v>
      </c>
    </row>
    <row r="297" spans="1:8" ht="40.200000000000003" customHeight="1" x14ac:dyDescent="0.3">
      <c r="A297" s="477"/>
      <c r="B297" s="235" t="s">
        <v>800</v>
      </c>
      <c r="C297" s="233"/>
      <c r="D297" s="233"/>
      <c r="E297" s="233"/>
      <c r="F297" s="261"/>
      <c r="G297" s="502"/>
      <c r="H297" s="503"/>
    </row>
    <row r="298" spans="1:8" ht="40.200000000000003" customHeight="1" x14ac:dyDescent="0.3">
      <c r="A298" s="477"/>
      <c r="B298" s="235" t="s">
        <v>1022</v>
      </c>
      <c r="C298" s="233"/>
      <c r="D298" s="233"/>
      <c r="E298" s="233"/>
      <c r="F298" s="261"/>
      <c r="G298" s="502"/>
      <c r="H298" s="503"/>
    </row>
    <row r="299" spans="1:8" ht="40.200000000000003" customHeight="1" x14ac:dyDescent="0.3">
      <c r="A299" s="477"/>
      <c r="B299" s="235" t="s">
        <v>799</v>
      </c>
      <c r="C299" s="233"/>
      <c r="D299" s="233"/>
      <c r="E299" s="233"/>
      <c r="F299" s="261"/>
      <c r="G299" s="502"/>
      <c r="H299" s="503"/>
    </row>
    <row r="300" spans="1:8" ht="40.200000000000003" customHeight="1" x14ac:dyDescent="0.3">
      <c r="A300" s="477"/>
      <c r="B300" s="197" t="s">
        <v>258</v>
      </c>
      <c r="C300" s="233"/>
      <c r="D300" s="233"/>
      <c r="E300" s="233"/>
      <c r="F300" s="261"/>
      <c r="G300" s="502"/>
      <c r="H300" s="503"/>
    </row>
    <row r="301" spans="1:8" ht="40.200000000000003" customHeight="1" x14ac:dyDescent="0.3">
      <c r="A301" s="207">
        <f>+A295+1</f>
        <v>97</v>
      </c>
      <c r="B301" s="197" t="s">
        <v>803</v>
      </c>
      <c r="C301" s="233"/>
      <c r="D301" s="233"/>
      <c r="E301" s="233"/>
      <c r="F301" s="261"/>
      <c r="G301" s="227" t="s">
        <v>804</v>
      </c>
      <c r="H301" s="221"/>
    </row>
    <row r="302" spans="1:8" ht="40.200000000000003" customHeight="1" x14ac:dyDescent="0.3">
      <c r="A302" s="477">
        <f>+A301+1</f>
        <v>98</v>
      </c>
      <c r="B302" s="197" t="s">
        <v>801</v>
      </c>
      <c r="C302" s="478"/>
      <c r="D302" s="478"/>
      <c r="E302" s="478"/>
      <c r="F302" s="261"/>
      <c r="G302" s="480" t="s">
        <v>208</v>
      </c>
      <c r="H302" s="221"/>
    </row>
    <row r="303" spans="1:8" ht="171.6" x14ac:dyDescent="0.3">
      <c r="A303" s="477"/>
      <c r="B303" s="197" t="s">
        <v>259</v>
      </c>
      <c r="C303" s="233"/>
      <c r="D303" s="233"/>
      <c r="E303" s="233"/>
      <c r="F303" s="261"/>
      <c r="G303" s="480"/>
      <c r="H303" s="221"/>
    </row>
    <row r="304" spans="1:8" ht="187.2" x14ac:dyDescent="0.3">
      <c r="A304" s="477"/>
      <c r="B304" s="197" t="s">
        <v>260</v>
      </c>
      <c r="C304" s="233"/>
      <c r="D304" s="233"/>
      <c r="E304" s="233"/>
      <c r="F304" s="261"/>
      <c r="G304" s="480"/>
      <c r="H304" s="221"/>
    </row>
    <row r="305" spans="1:8" ht="93.6" x14ac:dyDescent="0.3">
      <c r="A305" s="477"/>
      <c r="B305" s="197" t="s">
        <v>802</v>
      </c>
      <c r="C305" s="233"/>
      <c r="D305" s="233"/>
      <c r="E305" s="233"/>
      <c r="F305" s="261"/>
      <c r="G305" s="480"/>
      <c r="H305" s="221"/>
    </row>
    <row r="306" spans="1:8" ht="78" x14ac:dyDescent="0.3">
      <c r="A306" s="477"/>
      <c r="B306" s="197" t="s">
        <v>261</v>
      </c>
      <c r="C306" s="233"/>
      <c r="D306" s="233"/>
      <c r="E306" s="233"/>
      <c r="F306" s="261"/>
      <c r="G306" s="480"/>
      <c r="H306" s="221"/>
    </row>
    <row r="307" spans="1:8" ht="40.200000000000003" customHeight="1" x14ac:dyDescent="0.3">
      <c r="A307" s="475" t="s">
        <v>805</v>
      </c>
      <c r="B307" s="475"/>
      <c r="C307" s="475"/>
      <c r="D307" s="475"/>
      <c r="E307" s="475"/>
      <c r="F307" s="475"/>
      <c r="G307" s="475"/>
      <c r="H307" s="234"/>
    </row>
    <row r="308" spans="1:8" ht="62.4" x14ac:dyDescent="0.3">
      <c r="A308" s="207">
        <f>+A302+1</f>
        <v>99</v>
      </c>
      <c r="B308" s="197" t="s">
        <v>807</v>
      </c>
      <c r="C308" s="233"/>
      <c r="D308" s="233"/>
      <c r="E308" s="233"/>
      <c r="F308" s="261"/>
      <c r="G308" s="223" t="s">
        <v>806</v>
      </c>
      <c r="H308" s="221"/>
    </row>
    <row r="309" spans="1:8" ht="78" x14ac:dyDescent="0.3">
      <c r="A309" s="207">
        <f>+A308+1</f>
        <v>100</v>
      </c>
      <c r="B309" s="197" t="s">
        <v>1127</v>
      </c>
      <c r="C309" s="233"/>
      <c r="D309" s="233"/>
      <c r="E309" s="233"/>
      <c r="F309" s="261"/>
      <c r="G309" s="226" t="s">
        <v>262</v>
      </c>
      <c r="H309" s="221"/>
    </row>
    <row r="310" spans="1:8" ht="93.6" x14ac:dyDescent="0.3">
      <c r="A310" s="207">
        <f>+A309+1</f>
        <v>101</v>
      </c>
      <c r="B310" s="197" t="s">
        <v>1128</v>
      </c>
      <c r="C310" s="233"/>
      <c r="D310" s="233"/>
      <c r="E310" s="233"/>
      <c r="F310" s="261"/>
      <c r="G310" s="226" t="s">
        <v>263</v>
      </c>
      <c r="H310" s="221"/>
    </row>
    <row r="311" spans="1:8" ht="40.200000000000003" customHeight="1" x14ac:dyDescent="0.3">
      <c r="A311" s="475" t="s">
        <v>808</v>
      </c>
      <c r="B311" s="475"/>
      <c r="C311" s="475"/>
      <c r="D311" s="475"/>
      <c r="E311" s="475"/>
      <c r="F311" s="475"/>
      <c r="G311" s="475"/>
      <c r="H311" s="234"/>
    </row>
    <row r="312" spans="1:8" ht="40.200000000000003" customHeight="1" x14ac:dyDescent="0.3">
      <c r="A312" s="207">
        <f>+A310+1</f>
        <v>102</v>
      </c>
      <c r="B312" s="197" t="s">
        <v>264</v>
      </c>
      <c r="C312" s="233"/>
      <c r="D312" s="233"/>
      <c r="E312" s="233"/>
      <c r="F312" s="261"/>
      <c r="G312" s="226" t="s">
        <v>209</v>
      </c>
      <c r="H312" s="221"/>
    </row>
    <row r="313" spans="1:8" ht="62.4" x14ac:dyDescent="0.3">
      <c r="A313" s="207">
        <f>+A312+1</f>
        <v>103</v>
      </c>
      <c r="B313" s="197" t="s">
        <v>265</v>
      </c>
      <c r="C313" s="233"/>
      <c r="D313" s="233"/>
      <c r="E313" s="233"/>
      <c r="F313" s="261"/>
      <c r="G313" s="226" t="s">
        <v>266</v>
      </c>
      <c r="H313" s="221"/>
    </row>
    <row r="314" spans="1:8" ht="40.200000000000003" customHeight="1" x14ac:dyDescent="0.3">
      <c r="A314" s="207">
        <f>+A313+1</f>
        <v>104</v>
      </c>
      <c r="B314" s="197" t="s">
        <v>267</v>
      </c>
      <c r="C314" s="233"/>
      <c r="D314" s="233"/>
      <c r="E314" s="233"/>
      <c r="F314" s="261"/>
      <c r="G314" s="226" t="s">
        <v>268</v>
      </c>
      <c r="H314" s="221"/>
    </row>
    <row r="315" spans="1:8" ht="19.95" customHeight="1" x14ac:dyDescent="0.3">
      <c r="A315" s="426"/>
      <c r="B315" s="427"/>
      <c r="C315" s="427"/>
      <c r="D315" s="427"/>
      <c r="E315" s="427"/>
      <c r="F315" s="427"/>
      <c r="G315" s="427"/>
      <c r="H315" s="213"/>
    </row>
    <row r="316" spans="1:8" ht="40.200000000000003" customHeight="1" x14ac:dyDescent="0.3">
      <c r="A316" s="418" t="s">
        <v>21</v>
      </c>
      <c r="B316" s="418"/>
      <c r="C316" s="418"/>
      <c r="D316" s="418"/>
      <c r="E316" s="418"/>
      <c r="F316" s="418"/>
      <c r="G316" s="418"/>
      <c r="H316" s="262"/>
    </row>
    <row r="317" spans="1:8" ht="90" customHeight="1" x14ac:dyDescent="0.3">
      <c r="A317" s="419"/>
      <c r="B317" s="419"/>
      <c r="C317" s="419"/>
      <c r="D317" s="419"/>
      <c r="E317" s="419"/>
      <c r="F317" s="419"/>
      <c r="G317" s="419"/>
      <c r="H317" s="263"/>
    </row>
    <row r="318" spans="1:8" s="267" customFormat="1" ht="40.200000000000003" customHeight="1" x14ac:dyDescent="0.25">
      <c r="A318" s="464" t="s">
        <v>971</v>
      </c>
      <c r="B318" s="465"/>
      <c r="C318" s="465"/>
      <c r="D318" s="465"/>
      <c r="E318" s="465"/>
      <c r="F318" s="465"/>
      <c r="G318" s="465"/>
      <c r="H318" s="240"/>
    </row>
    <row r="319" spans="1:8" ht="40.200000000000003" customHeight="1" x14ac:dyDescent="0.3">
      <c r="A319" s="462"/>
      <c r="B319" s="462"/>
      <c r="C319" s="462"/>
      <c r="D319" s="462"/>
      <c r="E319" s="462"/>
      <c r="F319" s="462"/>
      <c r="G319" s="462"/>
      <c r="H319" s="263"/>
    </row>
    <row r="320" spans="1:8" s="252" customFormat="1" ht="60" customHeight="1" x14ac:dyDescent="0.25">
      <c r="A320" s="472" t="s">
        <v>1138</v>
      </c>
      <c r="B320" s="473"/>
      <c r="C320" s="473"/>
      <c r="D320" s="473"/>
      <c r="E320" s="473"/>
      <c r="F320" s="473"/>
      <c r="G320" s="474"/>
      <c r="H320" s="247"/>
    </row>
    <row r="321" spans="1:8" s="273" customFormat="1" ht="40.200000000000003" customHeight="1" x14ac:dyDescent="0.25">
      <c r="A321" s="245" t="s">
        <v>1083</v>
      </c>
      <c r="B321" s="479" t="s">
        <v>1</v>
      </c>
      <c r="C321" s="479"/>
      <c r="D321" s="479"/>
      <c r="E321" s="479"/>
      <c r="F321" s="253" t="s">
        <v>3</v>
      </c>
      <c r="G321" s="272" t="s">
        <v>1081</v>
      </c>
      <c r="H321" s="245" t="s">
        <v>1144</v>
      </c>
    </row>
    <row r="322" spans="1:8" s="274" customFormat="1" ht="40.200000000000003" customHeight="1" x14ac:dyDescent="0.25">
      <c r="A322" s="422"/>
      <c r="B322" s="422"/>
      <c r="C322" s="22" t="s">
        <v>4</v>
      </c>
      <c r="D322" s="22" t="s">
        <v>5</v>
      </c>
      <c r="E322" s="22" t="s">
        <v>659</v>
      </c>
      <c r="F322" s="261"/>
      <c r="G322" s="228"/>
      <c r="H322" s="43"/>
    </row>
    <row r="323" spans="1:8" s="275" customFormat="1" ht="40.200000000000003" customHeight="1" x14ac:dyDescent="0.25">
      <c r="A323" s="475" t="s">
        <v>809</v>
      </c>
      <c r="B323" s="475"/>
      <c r="C323" s="475"/>
      <c r="D323" s="475"/>
      <c r="E323" s="475"/>
      <c r="F323" s="475"/>
      <c r="G323" s="475"/>
      <c r="H323" s="234"/>
    </row>
    <row r="324" spans="1:8" s="275" customFormat="1" ht="40.200000000000003" customHeight="1" x14ac:dyDescent="0.25">
      <c r="A324" s="207">
        <f>+A314+1</f>
        <v>105</v>
      </c>
      <c r="B324" s="197" t="s">
        <v>296</v>
      </c>
      <c r="C324" s="233"/>
      <c r="D324" s="233"/>
      <c r="E324" s="233"/>
      <c r="F324" s="261"/>
      <c r="G324" s="223" t="s">
        <v>1024</v>
      </c>
      <c r="H324" s="221"/>
    </row>
    <row r="325" spans="1:8" s="275" customFormat="1" ht="40.200000000000003" customHeight="1" x14ac:dyDescent="0.25">
      <c r="A325" s="477">
        <f>+A324+1</f>
        <v>106</v>
      </c>
      <c r="B325" s="74" t="s">
        <v>297</v>
      </c>
      <c r="C325" s="478"/>
      <c r="D325" s="478"/>
      <c r="E325" s="478"/>
      <c r="F325" s="261"/>
      <c r="G325" s="480" t="s">
        <v>269</v>
      </c>
      <c r="H325" s="221"/>
    </row>
    <row r="326" spans="1:8" s="275" customFormat="1" ht="40.200000000000003" customHeight="1" x14ac:dyDescent="0.25">
      <c r="A326" s="477"/>
      <c r="B326" s="74" t="s">
        <v>298</v>
      </c>
      <c r="C326" s="233"/>
      <c r="D326" s="233"/>
      <c r="E326" s="233"/>
      <c r="F326" s="261"/>
      <c r="G326" s="480"/>
      <c r="H326" s="221"/>
    </row>
    <row r="327" spans="1:8" s="275" customFormat="1" ht="40.200000000000003" customHeight="1" x14ac:dyDescent="0.25">
      <c r="A327" s="477"/>
      <c r="B327" s="74" t="s">
        <v>299</v>
      </c>
      <c r="C327" s="233"/>
      <c r="D327" s="233"/>
      <c r="E327" s="233"/>
      <c r="F327" s="261"/>
      <c r="G327" s="480"/>
      <c r="H327" s="221"/>
    </row>
    <row r="328" spans="1:8" s="275" customFormat="1" ht="40.200000000000003" customHeight="1" x14ac:dyDescent="0.25">
      <c r="A328" s="477"/>
      <c r="B328" s="74" t="s">
        <v>300</v>
      </c>
      <c r="C328" s="233"/>
      <c r="D328" s="233"/>
      <c r="E328" s="233"/>
      <c r="F328" s="261"/>
      <c r="G328" s="480"/>
      <c r="H328" s="221"/>
    </row>
    <row r="329" spans="1:8" s="275" customFormat="1" ht="40.200000000000003" customHeight="1" x14ac:dyDescent="0.25">
      <c r="A329" s="477"/>
      <c r="B329" s="74" t="s">
        <v>301</v>
      </c>
      <c r="C329" s="233"/>
      <c r="D329" s="233"/>
      <c r="E329" s="233"/>
      <c r="F329" s="261"/>
      <c r="G329" s="480"/>
      <c r="H329" s="221"/>
    </row>
    <row r="330" spans="1:8" s="275" customFormat="1" ht="40.200000000000003" customHeight="1" x14ac:dyDescent="0.25">
      <c r="A330" s="477">
        <f>+A325+1</f>
        <v>107</v>
      </c>
      <c r="B330" s="197" t="s">
        <v>302</v>
      </c>
      <c r="C330" s="478"/>
      <c r="D330" s="478"/>
      <c r="E330" s="478"/>
      <c r="F330" s="261"/>
      <c r="G330" s="480"/>
      <c r="H330" s="221"/>
    </row>
    <row r="331" spans="1:8" s="275" customFormat="1" ht="40.200000000000003" customHeight="1" x14ac:dyDescent="0.25">
      <c r="A331" s="477"/>
      <c r="B331" s="197" t="s">
        <v>303</v>
      </c>
      <c r="C331" s="233"/>
      <c r="D331" s="233"/>
      <c r="E331" s="233"/>
      <c r="F331" s="261"/>
      <c r="G331" s="480"/>
      <c r="H331" s="221"/>
    </row>
    <row r="332" spans="1:8" s="275" customFormat="1" ht="78" x14ac:dyDescent="0.25">
      <c r="A332" s="477"/>
      <c r="B332" s="197" t="s">
        <v>304</v>
      </c>
      <c r="C332" s="233"/>
      <c r="D332" s="233"/>
      <c r="E332" s="233"/>
      <c r="F332" s="261"/>
      <c r="G332" s="480"/>
      <c r="H332" s="221"/>
    </row>
    <row r="333" spans="1:8" s="275" customFormat="1" ht="78" x14ac:dyDescent="0.25">
      <c r="A333" s="477"/>
      <c r="B333" s="197" t="s">
        <v>305</v>
      </c>
      <c r="C333" s="233"/>
      <c r="D333" s="233"/>
      <c r="E333" s="233"/>
      <c r="F333" s="261"/>
      <c r="G333" s="480"/>
      <c r="H333" s="221"/>
    </row>
    <row r="334" spans="1:8" s="275" customFormat="1" ht="62.4" x14ac:dyDescent="0.25">
      <c r="A334" s="477"/>
      <c r="B334" s="197" t="s">
        <v>306</v>
      </c>
      <c r="C334" s="233"/>
      <c r="D334" s="233"/>
      <c r="E334" s="233"/>
      <c r="F334" s="261"/>
      <c r="G334" s="480"/>
      <c r="H334" s="221"/>
    </row>
    <row r="335" spans="1:8" s="275" customFormat="1" ht="40.200000000000003" customHeight="1" x14ac:dyDescent="0.25">
      <c r="A335" s="477"/>
      <c r="B335" s="197" t="s">
        <v>307</v>
      </c>
      <c r="C335" s="233"/>
      <c r="D335" s="233"/>
      <c r="E335" s="233"/>
      <c r="F335" s="261"/>
      <c r="G335" s="480"/>
      <c r="H335" s="221"/>
    </row>
    <row r="336" spans="1:8" s="275" customFormat="1" ht="40.200000000000003" customHeight="1" x14ac:dyDescent="0.25">
      <c r="A336" s="477">
        <f>+A330+1</f>
        <v>108</v>
      </c>
      <c r="B336" s="197" t="s">
        <v>308</v>
      </c>
      <c r="C336" s="478"/>
      <c r="D336" s="478"/>
      <c r="E336" s="478"/>
      <c r="F336" s="261"/>
      <c r="G336" s="502" t="s">
        <v>270</v>
      </c>
      <c r="H336" s="221"/>
    </row>
    <row r="337" spans="1:8" s="275" customFormat="1" ht="40.200000000000003" customHeight="1" x14ac:dyDescent="0.25">
      <c r="A337" s="477"/>
      <c r="B337" s="197" t="s">
        <v>309</v>
      </c>
      <c r="C337" s="233"/>
      <c r="D337" s="233"/>
      <c r="E337" s="233"/>
      <c r="F337" s="261"/>
      <c r="G337" s="502"/>
      <c r="H337" s="221"/>
    </row>
    <row r="338" spans="1:8" s="275" customFormat="1" ht="40.200000000000003" customHeight="1" x14ac:dyDescent="0.25">
      <c r="A338" s="477"/>
      <c r="B338" s="197" t="s">
        <v>310</v>
      </c>
      <c r="C338" s="233"/>
      <c r="D338" s="233"/>
      <c r="E338" s="233"/>
      <c r="F338" s="261"/>
      <c r="G338" s="502"/>
      <c r="H338" s="221"/>
    </row>
    <row r="339" spans="1:8" s="275" customFormat="1" ht="40.200000000000003" customHeight="1" x14ac:dyDescent="0.25">
      <c r="A339" s="477"/>
      <c r="B339" s="197" t="s">
        <v>311</v>
      </c>
      <c r="C339" s="233"/>
      <c r="D339" s="233"/>
      <c r="E339" s="233"/>
      <c r="F339" s="261"/>
      <c r="G339" s="502"/>
      <c r="H339" s="221"/>
    </row>
    <row r="340" spans="1:8" s="275" customFormat="1" ht="46.8" x14ac:dyDescent="0.25">
      <c r="A340" s="477"/>
      <c r="B340" s="197" t="s">
        <v>312</v>
      </c>
      <c r="C340" s="233"/>
      <c r="D340" s="233"/>
      <c r="E340" s="233"/>
      <c r="F340" s="261"/>
      <c r="G340" s="502"/>
      <c r="H340" s="221"/>
    </row>
    <row r="341" spans="1:8" s="275" customFormat="1" ht="40.200000000000003" customHeight="1" x14ac:dyDescent="0.25">
      <c r="A341" s="62">
        <f>+A336+1</f>
        <v>109</v>
      </c>
      <c r="B341" s="217" t="s">
        <v>313</v>
      </c>
      <c r="C341" s="237"/>
      <c r="D341" s="237"/>
      <c r="E341" s="237"/>
      <c r="F341" s="261"/>
      <c r="G341" s="480" t="s">
        <v>271</v>
      </c>
      <c r="H341" s="221"/>
    </row>
    <row r="342" spans="1:8" s="275" customFormat="1" ht="40.200000000000003" customHeight="1" x14ac:dyDescent="0.25">
      <c r="A342" s="477">
        <f>+A341+1</f>
        <v>110</v>
      </c>
      <c r="B342" s="74" t="s">
        <v>314</v>
      </c>
      <c r="C342" s="233"/>
      <c r="D342" s="233"/>
      <c r="E342" s="233"/>
      <c r="F342" s="261"/>
      <c r="G342" s="480"/>
      <c r="H342" s="221"/>
    </row>
    <row r="343" spans="1:8" s="275" customFormat="1" ht="40.200000000000003" customHeight="1" x14ac:dyDescent="0.25">
      <c r="A343" s="477"/>
      <c r="B343" s="74" t="s">
        <v>315</v>
      </c>
      <c r="C343" s="233"/>
      <c r="D343" s="233"/>
      <c r="E343" s="233"/>
      <c r="F343" s="261"/>
      <c r="G343" s="480"/>
      <c r="H343" s="221"/>
    </row>
    <row r="344" spans="1:8" s="275" customFormat="1" ht="40.200000000000003" customHeight="1" x14ac:dyDescent="0.25">
      <c r="A344" s="477"/>
      <c r="B344" s="74" t="s">
        <v>316</v>
      </c>
      <c r="C344" s="233"/>
      <c r="D344" s="233"/>
      <c r="E344" s="233"/>
      <c r="F344" s="261"/>
      <c r="G344" s="480"/>
      <c r="H344" s="221"/>
    </row>
    <row r="345" spans="1:8" s="275" customFormat="1" ht="40.200000000000003" customHeight="1" x14ac:dyDescent="0.25">
      <c r="A345" s="477"/>
      <c r="B345" s="74" t="s">
        <v>317</v>
      </c>
      <c r="C345" s="233"/>
      <c r="D345" s="233"/>
      <c r="E345" s="233"/>
      <c r="F345" s="261"/>
      <c r="G345" s="480"/>
      <c r="H345" s="221"/>
    </row>
    <row r="346" spans="1:8" s="275" customFormat="1" ht="62.4" x14ac:dyDescent="0.25">
      <c r="A346" s="477"/>
      <c r="B346" s="74" t="s">
        <v>318</v>
      </c>
      <c r="C346" s="233"/>
      <c r="D346" s="233"/>
      <c r="E346" s="233"/>
      <c r="F346" s="261"/>
      <c r="G346" s="480"/>
      <c r="H346" s="221"/>
    </row>
    <row r="347" spans="1:8" s="275" customFormat="1" ht="46.8" x14ac:dyDescent="0.25">
      <c r="A347" s="477"/>
      <c r="B347" s="74" t="s">
        <v>319</v>
      </c>
      <c r="C347" s="233"/>
      <c r="D347" s="233"/>
      <c r="E347" s="233"/>
      <c r="F347" s="261"/>
      <c r="G347" s="480"/>
      <c r="H347" s="221"/>
    </row>
    <row r="348" spans="1:8" s="275" customFormat="1" ht="40.200000000000003" customHeight="1" x14ac:dyDescent="0.25">
      <c r="A348" s="477"/>
      <c r="B348" s="74" t="s">
        <v>320</v>
      </c>
      <c r="C348" s="233"/>
      <c r="D348" s="233"/>
      <c r="E348" s="233"/>
      <c r="F348" s="261"/>
      <c r="G348" s="480"/>
      <c r="H348" s="221"/>
    </row>
    <row r="349" spans="1:8" s="275" customFormat="1" ht="40.200000000000003" customHeight="1" x14ac:dyDescent="0.25">
      <c r="A349" s="475" t="s">
        <v>811</v>
      </c>
      <c r="B349" s="475"/>
      <c r="C349" s="475"/>
      <c r="D349" s="475"/>
      <c r="E349" s="475"/>
      <c r="F349" s="475"/>
      <c r="G349" s="475"/>
      <c r="H349" s="234"/>
    </row>
    <row r="350" spans="1:8" s="275" customFormat="1" ht="40.200000000000003" customHeight="1" x14ac:dyDescent="0.25">
      <c r="A350" s="207">
        <f>+A342+1</f>
        <v>111</v>
      </c>
      <c r="B350" s="197" t="s">
        <v>321</v>
      </c>
      <c r="C350" s="233"/>
      <c r="D350" s="233"/>
      <c r="E350" s="233"/>
      <c r="F350" s="261"/>
      <c r="G350" s="226" t="s">
        <v>272</v>
      </c>
      <c r="H350" s="221"/>
    </row>
    <row r="351" spans="1:8" s="275" customFormat="1" ht="62.4" x14ac:dyDescent="0.25">
      <c r="A351" s="207">
        <f>+A350+1</f>
        <v>112</v>
      </c>
      <c r="B351" s="197" t="s">
        <v>322</v>
      </c>
      <c r="C351" s="233"/>
      <c r="D351" s="233"/>
      <c r="E351" s="233"/>
      <c r="F351" s="261"/>
      <c r="G351" s="226" t="s">
        <v>273</v>
      </c>
      <c r="H351" s="221"/>
    </row>
    <row r="352" spans="1:8" s="275" customFormat="1" ht="40.200000000000003" customHeight="1" x14ac:dyDescent="0.25">
      <c r="A352" s="207">
        <f>+A351+1</f>
        <v>113</v>
      </c>
      <c r="B352" s="66" t="s">
        <v>323</v>
      </c>
      <c r="C352" s="233"/>
      <c r="D352" s="233"/>
      <c r="E352" s="233"/>
      <c r="F352" s="261"/>
      <c r="G352" s="226" t="s">
        <v>274</v>
      </c>
      <c r="H352" s="221"/>
    </row>
    <row r="353" spans="1:8" s="275" customFormat="1" ht="40.200000000000003" customHeight="1" x14ac:dyDescent="0.25">
      <c r="A353" s="207">
        <f t="shared" ref="A353:A378" si="5">+A352+1</f>
        <v>114</v>
      </c>
      <c r="B353" s="197" t="s">
        <v>324</v>
      </c>
      <c r="C353" s="233"/>
      <c r="D353" s="233"/>
      <c r="E353" s="233"/>
      <c r="F353" s="261"/>
      <c r="G353" s="226"/>
      <c r="H353" s="221"/>
    </row>
    <row r="354" spans="1:8" s="275" customFormat="1" ht="40.200000000000003" customHeight="1" x14ac:dyDescent="0.25">
      <c r="A354" s="207">
        <f t="shared" si="5"/>
        <v>115</v>
      </c>
      <c r="B354" s="197" t="s">
        <v>325</v>
      </c>
      <c r="C354" s="233"/>
      <c r="D354" s="233"/>
      <c r="E354" s="233"/>
      <c r="F354" s="261"/>
      <c r="G354" s="480" t="s">
        <v>275</v>
      </c>
      <c r="H354" s="221"/>
    </row>
    <row r="355" spans="1:8" s="275" customFormat="1" ht="40.200000000000003" customHeight="1" x14ac:dyDescent="0.25">
      <c r="A355" s="207">
        <f t="shared" si="5"/>
        <v>116</v>
      </c>
      <c r="B355" s="197" t="s">
        <v>326</v>
      </c>
      <c r="C355" s="233"/>
      <c r="D355" s="233"/>
      <c r="E355" s="233"/>
      <c r="F355" s="261"/>
      <c r="G355" s="480"/>
      <c r="H355" s="221"/>
    </row>
    <row r="356" spans="1:8" s="275" customFormat="1" ht="40.200000000000003" customHeight="1" x14ac:dyDescent="0.25">
      <c r="A356" s="207">
        <f t="shared" si="5"/>
        <v>117</v>
      </c>
      <c r="B356" s="197" t="s">
        <v>327</v>
      </c>
      <c r="C356" s="233"/>
      <c r="D356" s="233"/>
      <c r="E356" s="233"/>
      <c r="F356" s="261"/>
      <c r="G356" s="480"/>
      <c r="H356" s="221"/>
    </row>
    <row r="357" spans="1:8" s="275" customFormat="1" ht="40.200000000000003" customHeight="1" x14ac:dyDescent="0.25">
      <c r="A357" s="207">
        <f t="shared" si="5"/>
        <v>118</v>
      </c>
      <c r="B357" s="197" t="s">
        <v>328</v>
      </c>
      <c r="C357" s="233"/>
      <c r="D357" s="233"/>
      <c r="E357" s="233"/>
      <c r="F357" s="261"/>
      <c r="G357" s="226" t="s">
        <v>276</v>
      </c>
      <c r="H357" s="221"/>
    </row>
    <row r="358" spans="1:8" s="275" customFormat="1" ht="40.200000000000003" customHeight="1" x14ac:dyDescent="0.25">
      <c r="A358" s="207">
        <f t="shared" si="5"/>
        <v>119</v>
      </c>
      <c r="B358" s="197" t="s">
        <v>329</v>
      </c>
      <c r="C358" s="233"/>
      <c r="D358" s="233"/>
      <c r="E358" s="233"/>
      <c r="F358" s="261"/>
      <c r="G358" s="226" t="s">
        <v>277</v>
      </c>
      <c r="H358" s="221"/>
    </row>
    <row r="359" spans="1:8" s="275" customFormat="1" ht="78" x14ac:dyDescent="0.25">
      <c r="A359" s="207">
        <f t="shared" si="5"/>
        <v>120</v>
      </c>
      <c r="B359" s="197" t="s">
        <v>330</v>
      </c>
      <c r="C359" s="233"/>
      <c r="D359" s="233"/>
      <c r="E359" s="233"/>
      <c r="F359" s="261"/>
      <c r="G359" s="226" t="s">
        <v>278</v>
      </c>
      <c r="H359" s="221"/>
    </row>
    <row r="360" spans="1:8" s="275" customFormat="1" ht="40.200000000000003" customHeight="1" x14ac:dyDescent="0.25">
      <c r="A360" s="475" t="s">
        <v>812</v>
      </c>
      <c r="B360" s="475"/>
      <c r="C360" s="475"/>
      <c r="D360" s="475"/>
      <c r="E360" s="475"/>
      <c r="F360" s="475"/>
      <c r="G360" s="475"/>
      <c r="H360" s="234"/>
    </row>
    <row r="361" spans="1:8" s="275" customFormat="1" ht="40.200000000000003" customHeight="1" x14ac:dyDescent="0.25">
      <c r="A361" s="207">
        <f>+A359+1</f>
        <v>121</v>
      </c>
      <c r="B361" s="197" t="s">
        <v>331</v>
      </c>
      <c r="C361" s="233"/>
      <c r="D361" s="233"/>
      <c r="E361" s="233"/>
      <c r="F361" s="261"/>
      <c r="G361" s="226" t="s">
        <v>279</v>
      </c>
      <c r="H361" s="221"/>
    </row>
    <row r="362" spans="1:8" s="275" customFormat="1" ht="40.200000000000003" customHeight="1" x14ac:dyDescent="0.25">
      <c r="A362" s="207">
        <f t="shared" si="5"/>
        <v>122</v>
      </c>
      <c r="B362" s="197" t="s">
        <v>332</v>
      </c>
      <c r="C362" s="233"/>
      <c r="D362" s="233"/>
      <c r="E362" s="233"/>
      <c r="F362" s="261"/>
      <c r="G362" s="226" t="s">
        <v>280</v>
      </c>
      <c r="H362" s="221"/>
    </row>
    <row r="363" spans="1:8" s="275" customFormat="1" ht="40.200000000000003" customHeight="1" x14ac:dyDescent="0.25">
      <c r="A363" s="207">
        <f t="shared" si="5"/>
        <v>123</v>
      </c>
      <c r="B363" s="197" t="s">
        <v>333</v>
      </c>
      <c r="C363" s="233"/>
      <c r="D363" s="233"/>
      <c r="E363" s="233"/>
      <c r="F363" s="261"/>
      <c r="G363" s="502" t="s">
        <v>281</v>
      </c>
      <c r="H363" s="221"/>
    </row>
    <row r="364" spans="1:8" s="275" customFormat="1" ht="40.200000000000003" customHeight="1" x14ac:dyDescent="0.25">
      <c r="A364" s="207">
        <f t="shared" si="5"/>
        <v>124</v>
      </c>
      <c r="B364" s="197" t="s">
        <v>334</v>
      </c>
      <c r="C364" s="233"/>
      <c r="D364" s="233"/>
      <c r="E364" s="233"/>
      <c r="F364" s="261"/>
      <c r="G364" s="502"/>
      <c r="H364" s="221"/>
    </row>
    <row r="365" spans="1:8" s="275" customFormat="1" ht="40.200000000000003" customHeight="1" x14ac:dyDescent="0.25">
      <c r="A365" s="207">
        <f t="shared" si="5"/>
        <v>125</v>
      </c>
      <c r="B365" s="197" t="s">
        <v>326</v>
      </c>
      <c r="C365" s="233"/>
      <c r="D365" s="233"/>
      <c r="E365" s="233"/>
      <c r="F365" s="261"/>
      <c r="G365" s="502"/>
      <c r="H365" s="221"/>
    </row>
    <row r="366" spans="1:8" s="275" customFormat="1" ht="40.200000000000003" customHeight="1" x14ac:dyDescent="0.25">
      <c r="A366" s="207">
        <f t="shared" si="5"/>
        <v>126</v>
      </c>
      <c r="B366" s="197" t="s">
        <v>327</v>
      </c>
      <c r="C366" s="233"/>
      <c r="D366" s="233"/>
      <c r="E366" s="233"/>
      <c r="F366" s="261"/>
      <c r="G366" s="502"/>
      <c r="H366" s="221"/>
    </row>
    <row r="367" spans="1:8" s="275" customFormat="1" ht="40.200000000000003" customHeight="1" x14ac:dyDescent="0.25">
      <c r="A367" s="207">
        <f t="shared" si="5"/>
        <v>127</v>
      </c>
      <c r="B367" s="197" t="s">
        <v>335</v>
      </c>
      <c r="C367" s="233"/>
      <c r="D367" s="233"/>
      <c r="E367" s="233"/>
      <c r="F367" s="261"/>
      <c r="G367" s="226" t="s">
        <v>282</v>
      </c>
      <c r="H367" s="221"/>
    </row>
    <row r="368" spans="1:8" s="275" customFormat="1" ht="40.200000000000003" customHeight="1" x14ac:dyDescent="0.25">
      <c r="A368" s="207">
        <f t="shared" si="5"/>
        <v>128</v>
      </c>
      <c r="B368" s="197" t="s">
        <v>336</v>
      </c>
      <c r="C368" s="233"/>
      <c r="D368" s="233"/>
      <c r="E368" s="233"/>
      <c r="F368" s="261"/>
      <c r="G368" s="226" t="s">
        <v>283</v>
      </c>
      <c r="H368" s="221"/>
    </row>
    <row r="369" spans="1:8" s="275" customFormat="1" ht="40.200000000000003" customHeight="1" x14ac:dyDescent="0.25">
      <c r="A369" s="207">
        <f t="shared" si="5"/>
        <v>129</v>
      </c>
      <c r="B369" s="197" t="s">
        <v>1279</v>
      </c>
      <c r="C369" s="233"/>
      <c r="D369" s="233"/>
      <c r="E369" s="233"/>
      <c r="F369" s="261"/>
      <c r="G369" s="502" t="s">
        <v>284</v>
      </c>
      <c r="H369" s="221"/>
    </row>
    <row r="370" spans="1:8" s="275" customFormat="1" ht="62.4" x14ac:dyDescent="0.25">
      <c r="A370" s="207">
        <f t="shared" si="5"/>
        <v>130</v>
      </c>
      <c r="B370" s="197" t="s">
        <v>813</v>
      </c>
      <c r="C370" s="233"/>
      <c r="D370" s="233"/>
      <c r="E370" s="233"/>
      <c r="F370" s="261"/>
      <c r="G370" s="502"/>
      <c r="H370" s="221"/>
    </row>
    <row r="371" spans="1:8" s="275" customFormat="1" ht="40.200000000000003" customHeight="1" x14ac:dyDescent="0.25">
      <c r="A371" s="207">
        <f t="shared" si="5"/>
        <v>131</v>
      </c>
      <c r="B371" s="197" t="s">
        <v>337</v>
      </c>
      <c r="C371" s="233"/>
      <c r="D371" s="233"/>
      <c r="E371" s="233"/>
      <c r="F371" s="261"/>
      <c r="G371" s="226" t="s">
        <v>285</v>
      </c>
      <c r="H371" s="221"/>
    </row>
    <row r="372" spans="1:8" s="275" customFormat="1" ht="40.200000000000003" customHeight="1" x14ac:dyDescent="0.25">
      <c r="A372" s="477">
        <f t="shared" si="5"/>
        <v>132</v>
      </c>
      <c r="B372" s="197" t="s">
        <v>814</v>
      </c>
      <c r="C372" s="233"/>
      <c r="D372" s="233"/>
      <c r="E372" s="233"/>
      <c r="F372" s="261"/>
      <c r="G372" s="480" t="s">
        <v>286</v>
      </c>
      <c r="H372" s="221"/>
    </row>
    <row r="373" spans="1:8" s="275" customFormat="1" ht="40.200000000000003" customHeight="1" x14ac:dyDescent="0.25">
      <c r="A373" s="477"/>
      <c r="B373" s="235" t="s">
        <v>815</v>
      </c>
      <c r="C373" s="233"/>
      <c r="D373" s="233"/>
      <c r="E373" s="233"/>
      <c r="F373" s="261"/>
      <c r="G373" s="480"/>
      <c r="H373" s="221"/>
    </row>
    <row r="374" spans="1:8" s="275" customFormat="1" ht="140.4" x14ac:dyDescent="0.25">
      <c r="A374" s="477"/>
      <c r="B374" s="235" t="s">
        <v>816</v>
      </c>
      <c r="C374" s="233"/>
      <c r="D374" s="233"/>
      <c r="E374" s="233"/>
      <c r="F374" s="261"/>
      <c r="G374" s="480"/>
      <c r="H374" s="221"/>
    </row>
    <row r="375" spans="1:8" s="275" customFormat="1" ht="40.200000000000003" customHeight="1" x14ac:dyDescent="0.25">
      <c r="A375" s="207">
        <f>+A372+1</f>
        <v>133</v>
      </c>
      <c r="B375" s="197" t="s">
        <v>338</v>
      </c>
      <c r="C375" s="233"/>
      <c r="D375" s="233"/>
      <c r="E375" s="233"/>
      <c r="F375" s="261"/>
      <c r="G375" s="226" t="s">
        <v>287</v>
      </c>
      <c r="H375" s="221"/>
    </row>
    <row r="376" spans="1:8" s="275" customFormat="1" ht="40.200000000000003" customHeight="1" x14ac:dyDescent="0.25">
      <c r="A376" s="475" t="s">
        <v>817</v>
      </c>
      <c r="B376" s="475"/>
      <c r="C376" s="475"/>
      <c r="D376" s="475"/>
      <c r="E376" s="475"/>
      <c r="F376" s="475"/>
      <c r="G376" s="475"/>
      <c r="H376" s="234"/>
    </row>
    <row r="377" spans="1:8" s="275" customFormat="1" ht="40.200000000000003" customHeight="1" x14ac:dyDescent="0.25">
      <c r="A377" s="207">
        <f>+A375+1</f>
        <v>134</v>
      </c>
      <c r="B377" s="197" t="s">
        <v>339</v>
      </c>
      <c r="C377" s="233"/>
      <c r="D377" s="233"/>
      <c r="E377" s="233"/>
      <c r="F377" s="261"/>
      <c r="G377" s="226" t="s">
        <v>288</v>
      </c>
      <c r="H377" s="221"/>
    </row>
    <row r="378" spans="1:8" s="275" customFormat="1" ht="40.200000000000003" customHeight="1" x14ac:dyDescent="0.25">
      <c r="A378" s="477">
        <f t="shared" si="5"/>
        <v>135</v>
      </c>
      <c r="B378" s="197" t="s">
        <v>340</v>
      </c>
      <c r="C378" s="478"/>
      <c r="D378" s="478"/>
      <c r="E378" s="478"/>
      <c r="F378" s="261"/>
      <c r="G378" s="480" t="s">
        <v>289</v>
      </c>
      <c r="H378" s="221"/>
    </row>
    <row r="379" spans="1:8" s="275" customFormat="1" ht="40.200000000000003" customHeight="1" x14ac:dyDescent="0.25">
      <c r="A379" s="477"/>
      <c r="B379" s="197" t="s">
        <v>341</v>
      </c>
      <c r="C379" s="233"/>
      <c r="D379" s="233"/>
      <c r="E379" s="233"/>
      <c r="F379" s="261"/>
      <c r="G379" s="480"/>
      <c r="H379" s="221"/>
    </row>
    <row r="380" spans="1:8" s="275" customFormat="1" ht="62.4" x14ac:dyDescent="0.25">
      <c r="A380" s="477"/>
      <c r="B380" s="197" t="s">
        <v>342</v>
      </c>
      <c r="C380" s="233"/>
      <c r="D380" s="233"/>
      <c r="E380" s="233"/>
      <c r="F380" s="261"/>
      <c r="G380" s="480"/>
      <c r="H380" s="221"/>
    </row>
    <row r="381" spans="1:8" s="275" customFormat="1" ht="40.200000000000003" customHeight="1" x14ac:dyDescent="0.25">
      <c r="A381" s="477"/>
      <c r="B381" s="197" t="s">
        <v>343</v>
      </c>
      <c r="C381" s="233"/>
      <c r="D381" s="233"/>
      <c r="E381" s="233"/>
      <c r="F381" s="261"/>
      <c r="G381" s="480"/>
      <c r="H381" s="221"/>
    </row>
    <row r="382" spans="1:8" s="275" customFormat="1" ht="40.200000000000003" customHeight="1" x14ac:dyDescent="0.25">
      <c r="A382" s="207">
        <f>+A378+1</f>
        <v>136</v>
      </c>
      <c r="B382" s="197" t="s">
        <v>344</v>
      </c>
      <c r="C382" s="233"/>
      <c r="D382" s="233"/>
      <c r="E382" s="233"/>
      <c r="F382" s="261"/>
      <c r="G382" s="226" t="s">
        <v>290</v>
      </c>
      <c r="H382" s="221"/>
    </row>
    <row r="383" spans="1:8" s="275" customFormat="1" ht="62.4" x14ac:dyDescent="0.25">
      <c r="A383" s="207">
        <f>+A382+1</f>
        <v>137</v>
      </c>
      <c r="B383" s="197" t="s">
        <v>818</v>
      </c>
      <c r="C383" s="233"/>
      <c r="D383" s="233"/>
      <c r="E383" s="233"/>
      <c r="F383" s="261"/>
      <c r="G383" s="226" t="s">
        <v>291</v>
      </c>
      <c r="H383" s="221"/>
    </row>
    <row r="384" spans="1:8" s="275" customFormat="1" ht="40.200000000000003" customHeight="1" x14ac:dyDescent="0.25">
      <c r="A384" s="475" t="s">
        <v>819</v>
      </c>
      <c r="B384" s="475"/>
      <c r="C384" s="475"/>
      <c r="D384" s="475"/>
      <c r="E384" s="475"/>
      <c r="F384" s="475"/>
      <c r="G384" s="475"/>
      <c r="H384" s="234"/>
    </row>
    <row r="385" spans="1:8" s="275" customFormat="1" ht="40.200000000000003" customHeight="1" x14ac:dyDescent="0.25">
      <c r="A385" s="207">
        <f>+A383+1</f>
        <v>138</v>
      </c>
      <c r="B385" s="197" t="s">
        <v>345</v>
      </c>
      <c r="C385" s="233"/>
      <c r="D385" s="233"/>
      <c r="E385" s="233"/>
      <c r="F385" s="261"/>
      <c r="G385" s="226" t="s">
        <v>292</v>
      </c>
      <c r="H385" s="221"/>
    </row>
    <row r="386" spans="1:8" s="275" customFormat="1" ht="40.200000000000003" customHeight="1" x14ac:dyDescent="0.25">
      <c r="A386" s="477">
        <f>+A385+1</f>
        <v>139</v>
      </c>
      <c r="B386" s="197" t="s">
        <v>346</v>
      </c>
      <c r="C386" s="233"/>
      <c r="D386" s="233"/>
      <c r="E386" s="233"/>
      <c r="F386" s="261"/>
      <c r="G386" s="480" t="s">
        <v>293</v>
      </c>
      <c r="H386" s="221"/>
    </row>
    <row r="387" spans="1:8" s="275" customFormat="1" ht="40.200000000000003" customHeight="1" x14ac:dyDescent="0.25">
      <c r="A387" s="477"/>
      <c r="B387" s="197" t="s">
        <v>347</v>
      </c>
      <c r="C387" s="233"/>
      <c r="D387" s="233"/>
      <c r="E387" s="233"/>
      <c r="F387" s="261"/>
      <c r="G387" s="480"/>
      <c r="H387" s="221"/>
    </row>
    <row r="388" spans="1:8" s="275" customFormat="1" ht="40.200000000000003" customHeight="1" x14ac:dyDescent="0.25">
      <c r="A388" s="477"/>
      <c r="B388" s="197" t="s">
        <v>348</v>
      </c>
      <c r="C388" s="233"/>
      <c r="D388" s="233"/>
      <c r="E388" s="233"/>
      <c r="F388" s="261"/>
      <c r="G388" s="480"/>
      <c r="H388" s="221"/>
    </row>
    <row r="389" spans="1:8" s="275" customFormat="1" ht="40.200000000000003" customHeight="1" x14ac:dyDescent="0.25">
      <c r="A389" s="477">
        <f>+A386+1</f>
        <v>140</v>
      </c>
      <c r="B389" s="197" t="s">
        <v>349</v>
      </c>
      <c r="C389" s="478"/>
      <c r="D389" s="478"/>
      <c r="E389" s="478"/>
      <c r="F389" s="261"/>
      <c r="G389" s="480"/>
      <c r="H389" s="221"/>
    </row>
    <row r="390" spans="1:8" s="275" customFormat="1" ht="40.200000000000003" customHeight="1" x14ac:dyDescent="0.25">
      <c r="A390" s="477"/>
      <c r="B390" s="197" t="s">
        <v>350</v>
      </c>
      <c r="C390" s="233"/>
      <c r="D390" s="233"/>
      <c r="E390" s="233"/>
      <c r="F390" s="261"/>
      <c r="G390" s="480"/>
      <c r="H390" s="221"/>
    </row>
    <row r="391" spans="1:8" s="275" customFormat="1" ht="40.200000000000003" customHeight="1" x14ac:dyDescent="0.25">
      <c r="A391" s="477"/>
      <c r="B391" s="197" t="s">
        <v>351</v>
      </c>
      <c r="C391" s="233"/>
      <c r="D391" s="233"/>
      <c r="E391" s="233"/>
      <c r="F391" s="261"/>
      <c r="G391" s="480"/>
      <c r="H391" s="221"/>
    </row>
    <row r="392" spans="1:8" s="275" customFormat="1" ht="40.200000000000003" customHeight="1" x14ac:dyDescent="0.25">
      <c r="A392" s="477"/>
      <c r="B392" s="197" t="s">
        <v>352</v>
      </c>
      <c r="C392" s="233"/>
      <c r="D392" s="233"/>
      <c r="E392" s="233"/>
      <c r="F392" s="261"/>
      <c r="G392" s="480"/>
      <c r="H392" s="221"/>
    </row>
    <row r="393" spans="1:8" s="275" customFormat="1" ht="40.200000000000003" customHeight="1" x14ac:dyDescent="0.25">
      <c r="A393" s="477"/>
      <c r="B393" s="197" t="s">
        <v>353</v>
      </c>
      <c r="C393" s="233"/>
      <c r="D393" s="233"/>
      <c r="E393" s="233"/>
      <c r="F393" s="261"/>
      <c r="G393" s="480"/>
      <c r="H393" s="221"/>
    </row>
    <row r="394" spans="1:8" s="275" customFormat="1" ht="40.200000000000003" customHeight="1" x14ac:dyDescent="0.25">
      <c r="A394" s="207">
        <f>+A389+1</f>
        <v>141</v>
      </c>
      <c r="B394" s="197" t="s">
        <v>354</v>
      </c>
      <c r="C394" s="233"/>
      <c r="D394" s="233"/>
      <c r="E394" s="233"/>
      <c r="F394" s="261"/>
      <c r="G394" s="480"/>
      <c r="H394" s="221"/>
    </row>
    <row r="395" spans="1:8" s="275" customFormat="1" ht="40.200000000000003" customHeight="1" x14ac:dyDescent="0.25">
      <c r="A395" s="475" t="s">
        <v>820</v>
      </c>
      <c r="B395" s="475"/>
      <c r="C395" s="475"/>
      <c r="D395" s="475"/>
      <c r="E395" s="475"/>
      <c r="F395" s="475"/>
      <c r="G395" s="475"/>
      <c r="H395" s="234"/>
    </row>
    <row r="396" spans="1:8" s="275" customFormat="1" ht="40.200000000000003" customHeight="1" x14ac:dyDescent="0.25">
      <c r="A396" s="207">
        <f>+A394+1</f>
        <v>142</v>
      </c>
      <c r="B396" s="197" t="s">
        <v>355</v>
      </c>
      <c r="C396" s="233"/>
      <c r="D396" s="233"/>
      <c r="E396" s="233"/>
      <c r="F396" s="261"/>
      <c r="G396" s="226" t="s">
        <v>294</v>
      </c>
      <c r="H396" s="221"/>
    </row>
    <row r="397" spans="1:8" s="275" customFormat="1" ht="40.200000000000003" customHeight="1" x14ac:dyDescent="0.25">
      <c r="A397" s="207">
        <f>+A396+1</f>
        <v>143</v>
      </c>
      <c r="B397" s="197" t="s">
        <v>356</v>
      </c>
      <c r="C397" s="233"/>
      <c r="D397" s="233"/>
      <c r="E397" s="233"/>
      <c r="F397" s="261"/>
      <c r="G397" s="476" t="s">
        <v>295</v>
      </c>
      <c r="H397" s="221"/>
    </row>
    <row r="398" spans="1:8" s="275" customFormat="1" ht="40.200000000000003" customHeight="1" x14ac:dyDescent="0.25">
      <c r="A398" s="477">
        <f>+A397+1</f>
        <v>144</v>
      </c>
      <c r="B398" s="74" t="s">
        <v>357</v>
      </c>
      <c r="C398" s="233"/>
      <c r="D398" s="233"/>
      <c r="E398" s="233"/>
      <c r="F398" s="261"/>
      <c r="G398" s="476"/>
      <c r="H398" s="221"/>
    </row>
    <row r="399" spans="1:8" s="275" customFormat="1" ht="40.200000000000003" customHeight="1" x14ac:dyDescent="0.25">
      <c r="A399" s="477"/>
      <c r="B399" s="233" t="s">
        <v>358</v>
      </c>
      <c r="C399" s="233"/>
      <c r="D399" s="233"/>
      <c r="E399" s="233"/>
      <c r="F399" s="261"/>
      <c r="G399" s="476"/>
      <c r="H399" s="221"/>
    </row>
    <row r="400" spans="1:8" s="275" customFormat="1" ht="40.200000000000003" customHeight="1" x14ac:dyDescent="0.25">
      <c r="A400" s="477"/>
      <c r="B400" s="233" t="s">
        <v>359</v>
      </c>
      <c r="C400" s="233"/>
      <c r="D400" s="233"/>
      <c r="E400" s="233"/>
      <c r="F400" s="261"/>
      <c r="G400" s="476"/>
      <c r="H400" s="221"/>
    </row>
    <row r="401" spans="1:8" s="275" customFormat="1" ht="40.200000000000003" customHeight="1" x14ac:dyDescent="0.25">
      <c r="A401" s="477"/>
      <c r="B401" s="233" t="s">
        <v>360</v>
      </c>
      <c r="C401" s="233"/>
      <c r="D401" s="233"/>
      <c r="E401" s="233"/>
      <c r="F401" s="261"/>
      <c r="G401" s="476"/>
      <c r="H401" s="221"/>
    </row>
    <row r="402" spans="1:8" s="275" customFormat="1" ht="40.200000000000003" customHeight="1" x14ac:dyDescent="0.25">
      <c r="A402" s="477"/>
      <c r="B402" s="74" t="s">
        <v>361</v>
      </c>
      <c r="C402" s="233"/>
      <c r="D402" s="233"/>
      <c r="E402" s="233"/>
      <c r="F402" s="261"/>
      <c r="G402" s="476"/>
      <c r="H402" s="221"/>
    </row>
    <row r="403" spans="1:8" s="275" customFormat="1" ht="78" x14ac:dyDescent="0.25">
      <c r="A403" s="207">
        <f>+A398+1</f>
        <v>145</v>
      </c>
      <c r="B403" s="197" t="s">
        <v>1129</v>
      </c>
      <c r="C403" s="233"/>
      <c r="D403" s="233"/>
      <c r="E403" s="233"/>
      <c r="F403" s="261"/>
      <c r="G403" s="476"/>
      <c r="H403" s="221"/>
    </row>
    <row r="404" spans="1:8" s="275" customFormat="1" ht="78" x14ac:dyDescent="0.25">
      <c r="A404" s="207">
        <f>+A403+1</f>
        <v>146</v>
      </c>
      <c r="B404" s="197" t="s">
        <v>1130</v>
      </c>
      <c r="C404" s="233"/>
      <c r="D404" s="233"/>
      <c r="E404" s="233"/>
      <c r="F404" s="261"/>
      <c r="G404" s="476"/>
      <c r="H404" s="221"/>
    </row>
    <row r="405" spans="1:8" s="275" customFormat="1" ht="40.200000000000003" customHeight="1" x14ac:dyDescent="0.25">
      <c r="A405" s="207">
        <f>+A404+1</f>
        <v>147</v>
      </c>
      <c r="B405" s="197" t="s">
        <v>340</v>
      </c>
      <c r="C405" s="233"/>
      <c r="D405" s="233"/>
      <c r="E405" s="233"/>
      <c r="F405" s="261"/>
      <c r="G405" s="476"/>
      <c r="H405" s="221"/>
    </row>
    <row r="406" spans="1:8" s="275" customFormat="1" ht="40.200000000000003" customHeight="1" x14ac:dyDescent="0.25">
      <c r="A406" s="207"/>
      <c r="B406" s="197" t="s">
        <v>303</v>
      </c>
      <c r="C406" s="233"/>
      <c r="D406" s="233"/>
      <c r="E406" s="233"/>
      <c r="F406" s="261"/>
      <c r="G406" s="476"/>
      <c r="H406" s="221"/>
    </row>
    <row r="407" spans="1:8" s="275" customFormat="1" ht="78" x14ac:dyDescent="0.25">
      <c r="A407" s="207"/>
      <c r="B407" s="197" t="s">
        <v>304</v>
      </c>
      <c r="C407" s="233"/>
      <c r="D407" s="233"/>
      <c r="E407" s="233"/>
      <c r="F407" s="261"/>
      <c r="G407" s="476"/>
      <c r="H407" s="221"/>
    </row>
    <row r="408" spans="1:8" s="275" customFormat="1" ht="78" x14ac:dyDescent="0.25">
      <c r="A408" s="207"/>
      <c r="B408" s="197" t="s">
        <v>305</v>
      </c>
      <c r="C408" s="233"/>
      <c r="D408" s="233"/>
      <c r="E408" s="233"/>
      <c r="F408" s="261"/>
      <c r="G408" s="476"/>
      <c r="H408" s="221"/>
    </row>
    <row r="409" spans="1:8" s="275" customFormat="1" ht="46.8" x14ac:dyDescent="0.25">
      <c r="A409" s="207"/>
      <c r="B409" s="197" t="s">
        <v>362</v>
      </c>
      <c r="C409" s="233"/>
      <c r="D409" s="233"/>
      <c r="E409" s="233"/>
      <c r="F409" s="261"/>
      <c r="G409" s="476"/>
      <c r="H409" s="221"/>
    </row>
    <row r="410" spans="1:8" s="275" customFormat="1" ht="40.200000000000003" customHeight="1" x14ac:dyDescent="0.25">
      <c r="A410" s="207"/>
      <c r="B410" s="197" t="s">
        <v>307</v>
      </c>
      <c r="C410" s="233"/>
      <c r="D410" s="233"/>
      <c r="E410" s="233"/>
      <c r="F410" s="261"/>
      <c r="G410" s="476"/>
      <c r="H410" s="221"/>
    </row>
    <row r="411" spans="1:8" s="275" customFormat="1" ht="40.200000000000003" customHeight="1" x14ac:dyDescent="0.25">
      <c r="A411" s="207">
        <f>+A405+1</f>
        <v>148</v>
      </c>
      <c r="B411" s="197" t="s">
        <v>1155</v>
      </c>
      <c r="C411" s="233"/>
      <c r="D411" s="233"/>
      <c r="E411" s="233"/>
      <c r="F411" s="261"/>
      <c r="G411" s="476"/>
      <c r="H411" s="221"/>
    </row>
    <row r="412" spans="1:8" ht="19.95" customHeight="1" x14ac:dyDescent="0.3">
      <c r="A412" s="426"/>
      <c r="B412" s="427"/>
      <c r="C412" s="427"/>
      <c r="D412" s="427"/>
      <c r="E412" s="427"/>
      <c r="F412" s="427"/>
      <c r="G412" s="427"/>
      <c r="H412" s="213"/>
    </row>
    <row r="413" spans="1:8" ht="40.200000000000003" customHeight="1" x14ac:dyDescent="0.3">
      <c r="A413" s="418" t="s">
        <v>21</v>
      </c>
      <c r="B413" s="418"/>
      <c r="C413" s="418"/>
      <c r="D413" s="418"/>
      <c r="E413" s="418"/>
      <c r="F413" s="418"/>
      <c r="G413" s="418"/>
      <c r="H413" s="262"/>
    </row>
    <row r="414" spans="1:8" ht="90" customHeight="1" x14ac:dyDescent="0.3">
      <c r="A414" s="419"/>
      <c r="B414" s="419"/>
      <c r="C414" s="419"/>
      <c r="D414" s="419"/>
      <c r="E414" s="419"/>
      <c r="F414" s="419"/>
      <c r="G414" s="419"/>
      <c r="H414" s="263"/>
    </row>
    <row r="415" spans="1:8" s="267" customFormat="1" ht="40.200000000000003" customHeight="1" x14ac:dyDescent="0.25">
      <c r="A415" s="464" t="s">
        <v>971</v>
      </c>
      <c r="B415" s="465"/>
      <c r="C415" s="465"/>
      <c r="D415" s="465"/>
      <c r="E415" s="465"/>
      <c r="F415" s="465"/>
      <c r="G415" s="465"/>
      <c r="H415" s="240"/>
    </row>
    <row r="416" spans="1:8" ht="40.200000000000003" customHeight="1" x14ac:dyDescent="0.3">
      <c r="A416" s="462"/>
      <c r="B416" s="462"/>
      <c r="C416" s="462"/>
      <c r="D416" s="462"/>
      <c r="E416" s="462"/>
      <c r="F416" s="462"/>
      <c r="G416" s="462"/>
      <c r="H416" s="263"/>
    </row>
    <row r="417" spans="1:8" s="252" customFormat="1" ht="60" customHeight="1" x14ac:dyDescent="0.25">
      <c r="A417" s="472" t="s">
        <v>1146</v>
      </c>
      <c r="B417" s="473"/>
      <c r="C417" s="473"/>
      <c r="D417" s="473"/>
      <c r="E417" s="473"/>
      <c r="F417" s="473"/>
      <c r="G417" s="474"/>
      <c r="H417" s="247"/>
    </row>
    <row r="418" spans="1:8" s="273" customFormat="1" ht="40.200000000000003" customHeight="1" x14ac:dyDescent="0.25">
      <c r="A418" s="245" t="s">
        <v>1083</v>
      </c>
      <c r="B418" s="479" t="s">
        <v>1</v>
      </c>
      <c r="C418" s="479"/>
      <c r="D418" s="479"/>
      <c r="E418" s="479"/>
      <c r="F418" s="245" t="s">
        <v>3</v>
      </c>
      <c r="G418" s="272" t="s">
        <v>1081</v>
      </c>
      <c r="H418" s="245" t="s">
        <v>1144</v>
      </c>
    </row>
    <row r="419" spans="1:8" s="274" customFormat="1" ht="40.200000000000003" customHeight="1" x14ac:dyDescent="0.25">
      <c r="A419" s="422"/>
      <c r="B419" s="422"/>
      <c r="C419" s="22" t="s">
        <v>4</v>
      </c>
      <c r="D419" s="22" t="s">
        <v>5</v>
      </c>
      <c r="E419" s="22" t="s">
        <v>659</v>
      </c>
      <c r="F419" s="261"/>
      <c r="G419" s="228"/>
      <c r="H419" s="43"/>
    </row>
    <row r="420" spans="1:8" s="275" customFormat="1" ht="40.200000000000003" customHeight="1" x14ac:dyDescent="0.25">
      <c r="A420" s="207">
        <f>+A411+1</f>
        <v>149</v>
      </c>
      <c r="B420" s="236" t="s">
        <v>367</v>
      </c>
      <c r="C420" s="233"/>
      <c r="D420" s="233"/>
      <c r="E420" s="233"/>
      <c r="F420" s="261"/>
      <c r="G420" s="227" t="s">
        <v>1025</v>
      </c>
      <c r="H420" s="221"/>
    </row>
    <row r="421" spans="1:8" s="275" customFormat="1" ht="46.8" x14ac:dyDescent="0.25">
      <c r="A421" s="207">
        <f>+A420+1</f>
        <v>150</v>
      </c>
      <c r="B421" s="197" t="s">
        <v>1131</v>
      </c>
      <c r="C421" s="233"/>
      <c r="D421" s="233"/>
      <c r="E421" s="233"/>
      <c r="F421" s="261"/>
      <c r="G421" s="476" t="s">
        <v>1027</v>
      </c>
      <c r="H421" s="372"/>
    </row>
    <row r="422" spans="1:8" s="275" customFormat="1" ht="40.200000000000003" customHeight="1" x14ac:dyDescent="0.25">
      <c r="A422" s="466">
        <f>+A421+1</f>
        <v>151</v>
      </c>
      <c r="B422" s="197" t="s">
        <v>368</v>
      </c>
      <c r="C422" s="478"/>
      <c r="D422" s="478"/>
      <c r="E422" s="478"/>
      <c r="F422" s="261"/>
      <c r="G422" s="480"/>
      <c r="H422" s="372"/>
    </row>
    <row r="423" spans="1:8" s="275" customFormat="1" ht="40.200000000000003" customHeight="1" x14ac:dyDescent="0.25">
      <c r="A423" s="467"/>
      <c r="B423" s="197" t="s">
        <v>369</v>
      </c>
      <c r="C423" s="233"/>
      <c r="D423" s="233"/>
      <c r="E423" s="233"/>
      <c r="F423" s="261"/>
      <c r="G423" s="480"/>
      <c r="H423" s="221"/>
    </row>
    <row r="424" spans="1:8" s="275" customFormat="1" ht="62.4" x14ac:dyDescent="0.25">
      <c r="A424" s="467"/>
      <c r="B424" s="197" t="s">
        <v>1026</v>
      </c>
      <c r="C424" s="233"/>
      <c r="D424" s="233"/>
      <c r="E424" s="233"/>
      <c r="F424" s="261"/>
      <c r="G424" s="480"/>
      <c r="H424" s="221"/>
    </row>
    <row r="425" spans="1:8" s="275" customFormat="1" ht="40.200000000000003" customHeight="1" x14ac:dyDescent="0.25">
      <c r="A425" s="467"/>
      <c r="B425" s="197" t="s">
        <v>370</v>
      </c>
      <c r="C425" s="233"/>
      <c r="D425" s="233"/>
      <c r="E425" s="233"/>
      <c r="F425" s="261"/>
      <c r="G425" s="480"/>
      <c r="H425" s="221"/>
    </row>
    <row r="426" spans="1:8" s="275" customFormat="1" ht="46.8" x14ac:dyDescent="0.25">
      <c r="A426" s="468"/>
      <c r="B426" s="197" t="s">
        <v>371</v>
      </c>
      <c r="C426" s="233"/>
      <c r="D426" s="233"/>
      <c r="E426" s="233"/>
      <c r="F426" s="261"/>
      <c r="G426" s="480"/>
      <c r="H426" s="221"/>
    </row>
    <row r="427" spans="1:8" s="275" customFormat="1" ht="40.200000000000003" customHeight="1" x14ac:dyDescent="0.25">
      <c r="A427" s="207">
        <f>+A422+1</f>
        <v>152</v>
      </c>
      <c r="B427" s="197" t="s">
        <v>344</v>
      </c>
      <c r="C427" s="233"/>
      <c r="D427" s="233"/>
      <c r="E427" s="233"/>
      <c r="F427" s="261"/>
      <c r="G427" s="480"/>
      <c r="H427" s="221"/>
    </row>
    <row r="428" spans="1:8" s="275" customFormat="1" ht="40.200000000000003" customHeight="1" x14ac:dyDescent="0.25">
      <c r="A428" s="207">
        <f>+A427+1</f>
        <v>153</v>
      </c>
      <c r="B428" s="197" t="s">
        <v>372</v>
      </c>
      <c r="C428" s="233"/>
      <c r="D428" s="233"/>
      <c r="E428" s="233"/>
      <c r="F428" s="261"/>
      <c r="G428" s="480"/>
      <c r="H428" s="221"/>
    </row>
    <row r="429" spans="1:8" s="275" customFormat="1" ht="40.200000000000003" customHeight="1" x14ac:dyDescent="0.25">
      <c r="A429" s="466">
        <f>+A428+1</f>
        <v>154</v>
      </c>
      <c r="B429" s="197" t="s">
        <v>373</v>
      </c>
      <c r="C429" s="478"/>
      <c r="D429" s="478"/>
      <c r="E429" s="478"/>
      <c r="F429" s="261"/>
      <c r="G429" s="480"/>
      <c r="H429" s="221"/>
    </row>
    <row r="430" spans="1:8" s="275" customFormat="1" ht="40.200000000000003" customHeight="1" x14ac:dyDescent="0.25">
      <c r="A430" s="467"/>
      <c r="B430" s="197" t="s">
        <v>374</v>
      </c>
      <c r="C430" s="233"/>
      <c r="D430" s="233"/>
      <c r="E430" s="233"/>
      <c r="F430" s="261"/>
      <c r="G430" s="480"/>
      <c r="H430" s="221"/>
    </row>
    <row r="431" spans="1:8" s="275" customFormat="1" ht="40.200000000000003" customHeight="1" x14ac:dyDescent="0.25">
      <c r="A431" s="468"/>
      <c r="B431" s="197" t="s">
        <v>375</v>
      </c>
      <c r="C431" s="233"/>
      <c r="D431" s="233"/>
      <c r="E431" s="233"/>
      <c r="F431" s="261"/>
      <c r="G431" s="480"/>
      <c r="H431" s="221"/>
    </row>
    <row r="432" spans="1:8" s="275" customFormat="1" ht="40.200000000000003" customHeight="1" x14ac:dyDescent="0.25">
      <c r="A432" s="207">
        <f>+A429+1</f>
        <v>155</v>
      </c>
      <c r="B432" s="197" t="s">
        <v>376</v>
      </c>
      <c r="C432" s="233"/>
      <c r="D432" s="233"/>
      <c r="E432" s="233"/>
      <c r="F432" s="261"/>
      <c r="G432" s="480"/>
      <c r="H432" s="221"/>
    </row>
    <row r="433" spans="1:8" s="275" customFormat="1" ht="40.200000000000003" customHeight="1" x14ac:dyDescent="0.25">
      <c r="A433" s="466">
        <f>+A432+1</f>
        <v>156</v>
      </c>
      <c r="B433" s="197" t="s">
        <v>377</v>
      </c>
      <c r="C433" s="478"/>
      <c r="D433" s="478"/>
      <c r="E433" s="478"/>
      <c r="F433" s="261"/>
      <c r="G433" s="480"/>
      <c r="H433" s="221"/>
    </row>
    <row r="434" spans="1:8" s="275" customFormat="1" ht="40.200000000000003" customHeight="1" x14ac:dyDescent="0.25">
      <c r="A434" s="467"/>
      <c r="B434" s="197" t="s">
        <v>821</v>
      </c>
      <c r="C434" s="233"/>
      <c r="D434" s="233"/>
      <c r="E434" s="233"/>
      <c r="F434" s="261"/>
      <c r="G434" s="480"/>
      <c r="H434" s="221"/>
    </row>
    <row r="435" spans="1:8" s="275" customFormat="1" ht="40.200000000000003" customHeight="1" x14ac:dyDescent="0.25">
      <c r="A435" s="468"/>
      <c r="B435" s="197" t="s">
        <v>378</v>
      </c>
      <c r="C435" s="233"/>
      <c r="D435" s="233"/>
      <c r="E435" s="233"/>
      <c r="F435" s="261"/>
      <c r="G435" s="480"/>
      <c r="H435" s="221"/>
    </row>
    <row r="436" spans="1:8" ht="19.95" customHeight="1" x14ac:dyDescent="0.3">
      <c r="A436" s="426"/>
      <c r="B436" s="427"/>
      <c r="C436" s="427"/>
      <c r="D436" s="427"/>
      <c r="E436" s="427"/>
      <c r="F436" s="427"/>
      <c r="G436" s="427"/>
      <c r="H436" s="213"/>
    </row>
    <row r="437" spans="1:8" ht="40.200000000000003" customHeight="1" x14ac:dyDescent="0.3">
      <c r="A437" s="418" t="s">
        <v>21</v>
      </c>
      <c r="B437" s="418"/>
      <c r="C437" s="418"/>
      <c r="D437" s="418"/>
      <c r="E437" s="418"/>
      <c r="F437" s="418"/>
      <c r="G437" s="418"/>
      <c r="H437" s="262"/>
    </row>
    <row r="438" spans="1:8" ht="90" customHeight="1" x14ac:dyDescent="0.3">
      <c r="A438" s="419"/>
      <c r="B438" s="419"/>
      <c r="C438" s="419"/>
      <c r="D438" s="419"/>
      <c r="E438" s="419"/>
      <c r="F438" s="419"/>
      <c r="G438" s="419"/>
      <c r="H438" s="263"/>
    </row>
    <row r="439" spans="1:8" s="267" customFormat="1" ht="40.200000000000003" customHeight="1" x14ac:dyDescent="0.25">
      <c r="A439" s="464" t="s">
        <v>971</v>
      </c>
      <c r="B439" s="465"/>
      <c r="C439" s="465"/>
      <c r="D439" s="465"/>
      <c r="E439" s="465"/>
      <c r="F439" s="465"/>
      <c r="G439" s="465"/>
      <c r="H439" s="240"/>
    </row>
    <row r="440" spans="1:8" ht="40.200000000000003" customHeight="1" x14ac:dyDescent="0.3">
      <c r="A440" s="462"/>
      <c r="B440" s="462"/>
      <c r="C440" s="462"/>
      <c r="D440" s="462"/>
      <c r="E440" s="462"/>
      <c r="F440" s="462"/>
      <c r="G440" s="462"/>
      <c r="H440" s="263"/>
    </row>
    <row r="441" spans="1:8" s="252" customFormat="1" ht="60" customHeight="1" x14ac:dyDescent="0.25">
      <c r="A441" s="472" t="s">
        <v>1147</v>
      </c>
      <c r="B441" s="473"/>
      <c r="C441" s="473"/>
      <c r="D441" s="473"/>
      <c r="E441" s="473"/>
      <c r="F441" s="473"/>
      <c r="G441" s="474"/>
      <c r="H441" s="247"/>
    </row>
    <row r="442" spans="1:8" s="273" customFormat="1" ht="40.200000000000003" customHeight="1" x14ac:dyDescent="0.25">
      <c r="A442" s="245" t="s">
        <v>1083</v>
      </c>
      <c r="B442" s="479" t="s">
        <v>1</v>
      </c>
      <c r="C442" s="479"/>
      <c r="D442" s="479"/>
      <c r="E442" s="479"/>
      <c r="F442" s="245" t="s">
        <v>3</v>
      </c>
      <c r="G442" s="272" t="s">
        <v>1081</v>
      </c>
      <c r="H442" s="245" t="s">
        <v>1144</v>
      </c>
    </row>
    <row r="443" spans="1:8" s="274" customFormat="1" ht="40.200000000000003" customHeight="1" x14ac:dyDescent="0.25">
      <c r="A443" s="422"/>
      <c r="B443" s="422"/>
      <c r="C443" s="22" t="s">
        <v>4</v>
      </c>
      <c r="D443" s="22" t="s">
        <v>5</v>
      </c>
      <c r="E443" s="22" t="s">
        <v>659</v>
      </c>
      <c r="F443" s="261"/>
      <c r="G443" s="228"/>
      <c r="H443" s="43"/>
    </row>
    <row r="444" spans="1:8" s="275" customFormat="1" ht="40.200000000000003" customHeight="1" x14ac:dyDescent="0.25">
      <c r="A444" s="475" t="s">
        <v>822</v>
      </c>
      <c r="B444" s="475"/>
      <c r="C444" s="475"/>
      <c r="D444" s="475"/>
      <c r="E444" s="475"/>
      <c r="F444" s="475"/>
      <c r="G444" s="475"/>
      <c r="H444" s="234"/>
    </row>
    <row r="445" spans="1:8" s="275" customFormat="1" ht="40.200000000000003" customHeight="1" x14ac:dyDescent="0.25">
      <c r="A445" s="207">
        <f>+A433+1</f>
        <v>157</v>
      </c>
      <c r="B445" s="197" t="s">
        <v>383</v>
      </c>
      <c r="C445" s="233"/>
      <c r="D445" s="233"/>
      <c r="E445" s="233"/>
      <c r="F445" s="261"/>
      <c r="G445" s="228" t="s">
        <v>363</v>
      </c>
      <c r="H445" s="221"/>
    </row>
    <row r="446" spans="1:8" s="275" customFormat="1" ht="40.200000000000003" customHeight="1" x14ac:dyDescent="0.25">
      <c r="A446" s="207">
        <f>+A445+1</f>
        <v>158</v>
      </c>
      <c r="B446" s="197" t="s">
        <v>384</v>
      </c>
      <c r="C446" s="233"/>
      <c r="D446" s="233"/>
      <c r="E446" s="233"/>
      <c r="F446" s="261"/>
      <c r="G446" s="480" t="s">
        <v>364</v>
      </c>
      <c r="H446" s="221"/>
    </row>
    <row r="447" spans="1:8" s="275" customFormat="1" ht="46.8" x14ac:dyDescent="0.25">
      <c r="A447" s="207">
        <f t="shared" ref="A447:A452" si="6">+A446+1</f>
        <v>159</v>
      </c>
      <c r="B447" s="197" t="s">
        <v>385</v>
      </c>
      <c r="C447" s="233"/>
      <c r="D447" s="233"/>
      <c r="E447" s="233"/>
      <c r="F447" s="261"/>
      <c r="G447" s="480"/>
      <c r="H447" s="221"/>
    </row>
    <row r="448" spans="1:8" s="275" customFormat="1" ht="40.200000000000003" customHeight="1" x14ac:dyDescent="0.25">
      <c r="A448" s="207">
        <f t="shared" si="6"/>
        <v>160</v>
      </c>
      <c r="B448" s="197" t="s">
        <v>823</v>
      </c>
      <c r="C448" s="233"/>
      <c r="D448" s="233"/>
      <c r="E448" s="233"/>
      <c r="F448" s="261"/>
      <c r="G448" s="480"/>
      <c r="H448" s="221"/>
    </row>
    <row r="449" spans="1:8" s="275" customFormat="1" ht="62.4" x14ac:dyDescent="0.25">
      <c r="A449" s="207">
        <f t="shared" si="6"/>
        <v>161</v>
      </c>
      <c r="B449" s="197" t="s">
        <v>386</v>
      </c>
      <c r="C449" s="233"/>
      <c r="D449" s="233"/>
      <c r="E449" s="233"/>
      <c r="F449" s="261"/>
      <c r="G449" s="480"/>
      <c r="H449" s="221"/>
    </row>
    <row r="450" spans="1:8" s="275" customFormat="1" ht="46.8" x14ac:dyDescent="0.25">
      <c r="A450" s="207">
        <f t="shared" si="6"/>
        <v>162</v>
      </c>
      <c r="B450" s="197" t="s">
        <v>387</v>
      </c>
      <c r="C450" s="233"/>
      <c r="D450" s="233"/>
      <c r="E450" s="233"/>
      <c r="F450" s="261"/>
      <c r="G450" s="480"/>
      <c r="H450" s="221"/>
    </row>
    <row r="451" spans="1:8" s="275" customFormat="1" ht="40.200000000000003" customHeight="1" x14ac:dyDescent="0.25">
      <c r="A451" s="207">
        <f t="shared" si="6"/>
        <v>163</v>
      </c>
      <c r="B451" s="197" t="s">
        <v>388</v>
      </c>
      <c r="C451" s="233"/>
      <c r="D451" s="233"/>
      <c r="E451" s="233"/>
      <c r="F451" s="261"/>
      <c r="G451" s="480"/>
      <c r="H451" s="221"/>
    </row>
    <row r="452" spans="1:8" s="275" customFormat="1" ht="40.200000000000003" customHeight="1" x14ac:dyDescent="0.25">
      <c r="A452" s="207">
        <f t="shared" si="6"/>
        <v>164</v>
      </c>
      <c r="B452" s="197" t="s">
        <v>344</v>
      </c>
      <c r="C452" s="233"/>
      <c r="D452" s="233"/>
      <c r="E452" s="233"/>
      <c r="F452" s="261"/>
      <c r="G452" s="480"/>
      <c r="H452" s="221"/>
    </row>
    <row r="453" spans="1:8" s="275" customFormat="1" ht="40.200000000000003" customHeight="1" x14ac:dyDescent="0.25">
      <c r="A453" s="475" t="s">
        <v>824</v>
      </c>
      <c r="B453" s="475"/>
      <c r="C453" s="475"/>
      <c r="D453" s="475"/>
      <c r="E453" s="475"/>
      <c r="F453" s="475"/>
      <c r="G453" s="475"/>
      <c r="H453" s="234"/>
    </row>
    <row r="454" spans="1:8" s="275" customFormat="1" ht="40.200000000000003" customHeight="1" x14ac:dyDescent="0.25">
      <c r="A454" s="207">
        <f>+A452+1</f>
        <v>165</v>
      </c>
      <c r="B454" s="197" t="s">
        <v>389</v>
      </c>
      <c r="C454" s="233"/>
      <c r="D454" s="233"/>
      <c r="E454" s="233"/>
      <c r="F454" s="261"/>
      <c r="G454" s="226" t="s">
        <v>365</v>
      </c>
      <c r="H454" s="221"/>
    </row>
    <row r="455" spans="1:8" s="275" customFormat="1" ht="40.200000000000003" customHeight="1" x14ac:dyDescent="0.25">
      <c r="A455" s="207">
        <f>+A454+1</f>
        <v>166</v>
      </c>
      <c r="B455" s="197" t="s">
        <v>390</v>
      </c>
      <c r="C455" s="233"/>
      <c r="D455" s="233"/>
      <c r="E455" s="233"/>
      <c r="F455" s="261"/>
      <c r="G455" s="480" t="s">
        <v>366</v>
      </c>
      <c r="H455" s="221"/>
    </row>
    <row r="456" spans="1:8" s="275" customFormat="1" ht="40.200000000000003" customHeight="1" x14ac:dyDescent="0.25">
      <c r="A456" s="207">
        <f>+A455+1</f>
        <v>167</v>
      </c>
      <c r="B456" s="197" t="s">
        <v>823</v>
      </c>
      <c r="C456" s="233"/>
      <c r="D456" s="233"/>
      <c r="E456" s="233"/>
      <c r="F456" s="261"/>
      <c r="G456" s="480"/>
      <c r="H456" s="221"/>
    </row>
    <row r="457" spans="1:8" s="275" customFormat="1" ht="62.4" x14ac:dyDescent="0.25">
      <c r="A457" s="207">
        <f>+A456+1</f>
        <v>168</v>
      </c>
      <c r="B457" s="197" t="s">
        <v>386</v>
      </c>
      <c r="C457" s="233"/>
      <c r="D457" s="233"/>
      <c r="E457" s="233"/>
      <c r="F457" s="261"/>
      <c r="G457" s="480"/>
      <c r="H457" s="221"/>
    </row>
    <row r="458" spans="1:8" s="275" customFormat="1" ht="62.4" x14ac:dyDescent="0.25">
      <c r="A458" s="207">
        <f t="shared" ref="A458:A459" si="7">+A457+1</f>
        <v>169</v>
      </c>
      <c r="B458" s="197" t="s">
        <v>391</v>
      </c>
      <c r="C458" s="233"/>
      <c r="D458" s="233"/>
      <c r="E458" s="233"/>
      <c r="F458" s="261"/>
      <c r="G458" s="480"/>
      <c r="H458" s="221"/>
    </row>
    <row r="459" spans="1:8" s="275" customFormat="1" ht="40.200000000000003" customHeight="1" x14ac:dyDescent="0.25">
      <c r="A459" s="207">
        <f t="shared" si="7"/>
        <v>170</v>
      </c>
      <c r="B459" s="197" t="s">
        <v>392</v>
      </c>
      <c r="C459" s="233"/>
      <c r="D459" s="233"/>
      <c r="E459" s="233"/>
      <c r="F459" s="261"/>
      <c r="G459" s="480"/>
      <c r="H459" s="221"/>
    </row>
    <row r="460" spans="1:8" s="275" customFormat="1" ht="40.200000000000003" customHeight="1" x14ac:dyDescent="0.25">
      <c r="A460" s="475" t="s">
        <v>825</v>
      </c>
      <c r="B460" s="475"/>
      <c r="C460" s="475"/>
      <c r="D460" s="475"/>
      <c r="E460" s="475"/>
      <c r="F460" s="475"/>
      <c r="G460" s="475"/>
      <c r="H460" s="234"/>
    </row>
    <row r="461" spans="1:8" s="275" customFormat="1" ht="40.200000000000003" customHeight="1" x14ac:dyDescent="0.25">
      <c r="A461" s="207">
        <f>+A459+1</f>
        <v>171</v>
      </c>
      <c r="B461" s="197" t="s">
        <v>393</v>
      </c>
      <c r="C461" s="233"/>
      <c r="D461" s="233"/>
      <c r="E461" s="233"/>
      <c r="F461" s="261"/>
      <c r="G461" s="226" t="s">
        <v>379</v>
      </c>
      <c r="H461" s="221"/>
    </row>
    <row r="462" spans="1:8" s="275" customFormat="1" ht="40.200000000000003" customHeight="1" x14ac:dyDescent="0.25">
      <c r="A462" s="477">
        <f>+A461+1</f>
        <v>172</v>
      </c>
      <c r="B462" s="197" t="s">
        <v>368</v>
      </c>
      <c r="C462" s="478"/>
      <c r="D462" s="478"/>
      <c r="E462" s="478"/>
      <c r="F462" s="261"/>
      <c r="G462" s="480" t="s">
        <v>380</v>
      </c>
      <c r="H462" s="221"/>
    </row>
    <row r="463" spans="1:8" s="275" customFormat="1" ht="40.200000000000003" customHeight="1" x14ac:dyDescent="0.25">
      <c r="A463" s="477"/>
      <c r="B463" s="197" t="s">
        <v>394</v>
      </c>
      <c r="C463" s="233"/>
      <c r="D463" s="233"/>
      <c r="E463" s="233"/>
      <c r="F463" s="261"/>
      <c r="G463" s="480"/>
      <c r="H463" s="221"/>
    </row>
    <row r="464" spans="1:8" s="275" customFormat="1" ht="46.8" x14ac:dyDescent="0.25">
      <c r="A464" s="477"/>
      <c r="B464" s="197" t="s">
        <v>395</v>
      </c>
      <c r="C464" s="233"/>
      <c r="D464" s="233"/>
      <c r="E464" s="233"/>
      <c r="F464" s="261"/>
      <c r="G464" s="480"/>
      <c r="H464" s="221"/>
    </row>
    <row r="465" spans="1:8" s="275" customFormat="1" ht="62.4" x14ac:dyDescent="0.25">
      <c r="A465" s="477"/>
      <c r="B465" s="197" t="s">
        <v>396</v>
      </c>
      <c r="C465" s="233"/>
      <c r="D465" s="233"/>
      <c r="E465" s="233"/>
      <c r="F465" s="261"/>
      <c r="G465" s="480"/>
      <c r="H465" s="221"/>
    </row>
    <row r="466" spans="1:8" s="275" customFormat="1" ht="40.200000000000003" customHeight="1" x14ac:dyDescent="0.25">
      <c r="A466" s="477"/>
      <c r="B466" s="197" t="s">
        <v>397</v>
      </c>
      <c r="C466" s="233"/>
      <c r="D466" s="233"/>
      <c r="E466" s="233"/>
      <c r="F466" s="261"/>
      <c r="G466" s="480"/>
      <c r="H466" s="221"/>
    </row>
    <row r="467" spans="1:8" s="275" customFormat="1" ht="40.200000000000003" customHeight="1" x14ac:dyDescent="0.25">
      <c r="A467" s="477"/>
      <c r="B467" s="197" t="s">
        <v>398</v>
      </c>
      <c r="C467" s="233"/>
      <c r="D467" s="233"/>
      <c r="E467" s="233"/>
      <c r="F467" s="261"/>
      <c r="G467" s="480"/>
      <c r="H467" s="221"/>
    </row>
    <row r="468" spans="1:8" s="275" customFormat="1" ht="62.4" x14ac:dyDescent="0.25">
      <c r="A468" s="477"/>
      <c r="B468" s="197" t="s">
        <v>399</v>
      </c>
      <c r="C468" s="233"/>
      <c r="D468" s="233"/>
      <c r="E468" s="233"/>
      <c r="F468" s="261"/>
      <c r="G468" s="480"/>
      <c r="H468" s="221"/>
    </row>
    <row r="469" spans="1:8" s="275" customFormat="1" ht="40.200000000000003" customHeight="1" x14ac:dyDescent="0.25">
      <c r="A469" s="207">
        <f>+A462+1</f>
        <v>173</v>
      </c>
      <c r="B469" s="197" t="s">
        <v>400</v>
      </c>
      <c r="C469" s="233"/>
      <c r="D469" s="233"/>
      <c r="E469" s="233"/>
      <c r="F469" s="261"/>
      <c r="G469" s="480"/>
      <c r="H469" s="221"/>
    </row>
    <row r="470" spans="1:8" s="275" customFormat="1" ht="40.200000000000003" customHeight="1" x14ac:dyDescent="0.25">
      <c r="A470" s="475" t="s">
        <v>826</v>
      </c>
      <c r="B470" s="475"/>
      <c r="C470" s="475"/>
      <c r="D470" s="475"/>
      <c r="E470" s="475"/>
      <c r="F470" s="475"/>
      <c r="G470" s="475"/>
      <c r="H470" s="234"/>
    </row>
    <row r="471" spans="1:8" s="275" customFormat="1" ht="40.200000000000003" customHeight="1" x14ac:dyDescent="0.25">
      <c r="A471" s="207">
        <f>+A469+1</f>
        <v>174</v>
      </c>
      <c r="B471" s="197" t="s">
        <v>401</v>
      </c>
      <c r="C471" s="233"/>
      <c r="D471" s="233"/>
      <c r="E471" s="233"/>
      <c r="F471" s="261"/>
      <c r="G471" s="226" t="s">
        <v>381</v>
      </c>
      <c r="H471" s="221"/>
    </row>
    <row r="472" spans="1:8" s="275" customFormat="1" ht="40.200000000000003" customHeight="1" x14ac:dyDescent="0.25">
      <c r="A472" s="477">
        <f>+A471+1</f>
        <v>175</v>
      </c>
      <c r="B472" s="197" t="s">
        <v>368</v>
      </c>
      <c r="C472" s="478"/>
      <c r="D472" s="478"/>
      <c r="E472" s="478"/>
      <c r="F472" s="261"/>
      <c r="G472" s="480" t="s">
        <v>382</v>
      </c>
      <c r="H472" s="221"/>
    </row>
    <row r="473" spans="1:8" s="275" customFormat="1" ht="62.4" x14ac:dyDescent="0.25">
      <c r="A473" s="477"/>
      <c r="B473" s="197" t="s">
        <v>402</v>
      </c>
      <c r="C473" s="233"/>
      <c r="D473" s="233"/>
      <c r="E473" s="233"/>
      <c r="F473" s="261"/>
      <c r="G473" s="480"/>
      <c r="H473" s="221"/>
    </row>
    <row r="474" spans="1:8" s="275" customFormat="1" ht="40.200000000000003" customHeight="1" x14ac:dyDescent="0.25">
      <c r="A474" s="477"/>
      <c r="B474" s="197" t="s">
        <v>403</v>
      </c>
      <c r="C474" s="233"/>
      <c r="D474" s="233"/>
      <c r="E474" s="233"/>
      <c r="F474" s="261"/>
      <c r="G474" s="480"/>
      <c r="H474" s="221"/>
    </row>
    <row r="475" spans="1:8" s="275" customFormat="1" ht="40.200000000000003" customHeight="1" x14ac:dyDescent="0.25">
      <c r="A475" s="207">
        <f>+A472+1</f>
        <v>176</v>
      </c>
      <c r="B475" s="197" t="s">
        <v>344</v>
      </c>
      <c r="C475" s="233"/>
      <c r="D475" s="233"/>
      <c r="E475" s="233"/>
      <c r="F475" s="261"/>
      <c r="G475" s="480"/>
      <c r="H475" s="221"/>
    </row>
    <row r="476" spans="1:8" ht="19.95" customHeight="1" x14ac:dyDescent="0.3">
      <c r="A476" s="426"/>
      <c r="B476" s="427"/>
      <c r="C476" s="427"/>
      <c r="D476" s="427"/>
      <c r="E476" s="427"/>
      <c r="F476" s="427"/>
      <c r="G476" s="427"/>
      <c r="H476" s="213"/>
    </row>
    <row r="477" spans="1:8" ht="40.200000000000003" customHeight="1" x14ac:dyDescent="0.3">
      <c r="A477" s="418" t="s">
        <v>21</v>
      </c>
      <c r="B477" s="418"/>
      <c r="C477" s="418"/>
      <c r="D477" s="418"/>
      <c r="E477" s="418"/>
      <c r="F477" s="418"/>
      <c r="G477" s="418"/>
      <c r="H477" s="262"/>
    </row>
    <row r="478" spans="1:8" ht="90" customHeight="1" x14ac:dyDescent="0.3">
      <c r="A478" s="419"/>
      <c r="B478" s="419"/>
      <c r="C478" s="419"/>
      <c r="D478" s="419"/>
      <c r="E478" s="419"/>
      <c r="F478" s="419"/>
      <c r="G478" s="419"/>
      <c r="H478" s="263"/>
    </row>
    <row r="479" spans="1:8" s="267" customFormat="1" ht="40.200000000000003" customHeight="1" x14ac:dyDescent="0.25">
      <c r="A479" s="464" t="s">
        <v>971</v>
      </c>
      <c r="B479" s="465"/>
      <c r="C479" s="465"/>
      <c r="D479" s="465"/>
      <c r="E479" s="465"/>
      <c r="F479" s="465"/>
      <c r="G479" s="465"/>
      <c r="H479" s="240"/>
    </row>
    <row r="480" spans="1:8" ht="40.200000000000003" customHeight="1" x14ac:dyDescent="0.3">
      <c r="A480" s="462"/>
      <c r="B480" s="462"/>
      <c r="C480" s="462"/>
      <c r="D480" s="462"/>
      <c r="E480" s="462"/>
      <c r="F480" s="462"/>
      <c r="G480" s="462"/>
      <c r="H480" s="263"/>
    </row>
    <row r="481" spans="1:8" s="252" customFormat="1" ht="150" customHeight="1" x14ac:dyDescent="0.25">
      <c r="A481" s="472" t="s">
        <v>1148</v>
      </c>
      <c r="B481" s="473"/>
      <c r="C481" s="473"/>
      <c r="D481" s="473"/>
      <c r="E481" s="473"/>
      <c r="F481" s="473"/>
      <c r="G481" s="474"/>
      <c r="H481" s="247"/>
    </row>
    <row r="482" spans="1:8" s="252" customFormat="1" ht="40.200000000000003" customHeight="1" x14ac:dyDescent="0.25">
      <c r="A482" s="245" t="s">
        <v>1083</v>
      </c>
      <c r="B482" s="479" t="s">
        <v>1</v>
      </c>
      <c r="C482" s="479"/>
      <c r="D482" s="479"/>
      <c r="E482" s="479"/>
      <c r="F482" s="245" t="s">
        <v>3</v>
      </c>
      <c r="G482" s="272" t="s">
        <v>1081</v>
      </c>
      <c r="H482" s="245" t="s">
        <v>1144</v>
      </c>
    </row>
    <row r="483" spans="1:8" s="256" customFormat="1" ht="40.200000000000003" customHeight="1" x14ac:dyDescent="0.25">
      <c r="A483" s="422"/>
      <c r="B483" s="422"/>
      <c r="C483" s="22" t="s">
        <v>4</v>
      </c>
      <c r="D483" s="22" t="s">
        <v>5</v>
      </c>
      <c r="E483" s="22" t="s">
        <v>659</v>
      </c>
      <c r="F483" s="261"/>
      <c r="G483" s="228"/>
      <c r="H483" s="43"/>
    </row>
    <row r="484" spans="1:8" s="276" customFormat="1" ht="156" x14ac:dyDescent="0.25">
      <c r="A484" s="63">
        <f>+A475+1</f>
        <v>177</v>
      </c>
      <c r="B484" s="205" t="s">
        <v>1132</v>
      </c>
      <c r="C484" s="67"/>
      <c r="D484" s="67"/>
      <c r="E484" s="67"/>
      <c r="F484" s="261"/>
      <c r="G484" s="223" t="s">
        <v>777</v>
      </c>
      <c r="H484" s="210"/>
    </row>
    <row r="485" spans="1:8" ht="40.200000000000003" customHeight="1" x14ac:dyDescent="0.3">
      <c r="A485" s="63">
        <f>+A484+1</f>
        <v>178</v>
      </c>
      <c r="B485" s="205" t="s">
        <v>29</v>
      </c>
      <c r="C485" s="67"/>
      <c r="D485" s="67"/>
      <c r="E485" s="67"/>
      <c r="F485" s="261"/>
      <c r="G485" s="223"/>
      <c r="H485" s="73" t="s">
        <v>33</v>
      </c>
    </row>
    <row r="486" spans="1:8" ht="40.200000000000003" customHeight="1" x14ac:dyDescent="0.3">
      <c r="A486" s="63">
        <f>+A485+1</f>
        <v>179</v>
      </c>
      <c r="B486" s="205" t="s">
        <v>2</v>
      </c>
      <c r="C486" s="67"/>
      <c r="D486" s="67"/>
      <c r="E486" s="67"/>
      <c r="F486" s="261"/>
      <c r="G486" s="223"/>
      <c r="H486" s="210"/>
    </row>
    <row r="487" spans="1:8" ht="40.200000000000003" customHeight="1" x14ac:dyDescent="0.3">
      <c r="A487" s="475" t="s">
        <v>827</v>
      </c>
      <c r="B487" s="475"/>
      <c r="C487" s="475"/>
      <c r="D487" s="475"/>
      <c r="E487" s="475"/>
      <c r="F487" s="475"/>
      <c r="G487" s="475"/>
      <c r="H487" s="234"/>
    </row>
    <row r="488" spans="1:8" ht="40.200000000000003" customHeight="1" x14ac:dyDescent="0.3">
      <c r="A488" s="207">
        <f>+A486+1</f>
        <v>180</v>
      </c>
      <c r="B488" s="74" t="s">
        <v>433</v>
      </c>
      <c r="C488" s="233"/>
      <c r="D488" s="233"/>
      <c r="E488" s="233"/>
      <c r="F488" s="261"/>
      <c r="G488" s="226" t="s">
        <v>406</v>
      </c>
      <c r="H488" s="221"/>
    </row>
    <row r="489" spans="1:8" ht="40.200000000000003" customHeight="1" x14ac:dyDescent="0.3">
      <c r="A489" s="477">
        <f>+A488+1</f>
        <v>181</v>
      </c>
      <c r="B489" s="74" t="s">
        <v>913</v>
      </c>
      <c r="C489" s="478"/>
      <c r="D489" s="478"/>
      <c r="E489" s="478"/>
      <c r="F489" s="261"/>
      <c r="G489" s="476" t="s">
        <v>407</v>
      </c>
      <c r="H489" s="221"/>
    </row>
    <row r="490" spans="1:8" ht="46.8" x14ac:dyDescent="0.3">
      <c r="A490" s="477"/>
      <c r="B490" s="74" t="s">
        <v>434</v>
      </c>
      <c r="C490" s="233"/>
      <c r="D490" s="233"/>
      <c r="E490" s="233"/>
      <c r="F490" s="261"/>
      <c r="G490" s="476"/>
      <c r="H490" s="221"/>
    </row>
    <row r="491" spans="1:8" ht="40.200000000000003" customHeight="1" x14ac:dyDescent="0.3">
      <c r="A491" s="477"/>
      <c r="B491" s="74" t="s">
        <v>435</v>
      </c>
      <c r="C491" s="233"/>
      <c r="D491" s="233"/>
      <c r="E491" s="233"/>
      <c r="F491" s="261"/>
      <c r="G491" s="476"/>
      <c r="H491" s="221"/>
    </row>
    <row r="492" spans="1:8" ht="40.200000000000003" customHeight="1" x14ac:dyDescent="0.3">
      <c r="A492" s="207">
        <f>+A489+1</f>
        <v>182</v>
      </c>
      <c r="B492" s="74" t="s">
        <v>915</v>
      </c>
      <c r="C492" s="233"/>
      <c r="D492" s="233"/>
      <c r="E492" s="233"/>
      <c r="F492" s="261"/>
      <c r="G492" s="476"/>
      <c r="H492" s="221"/>
    </row>
    <row r="493" spans="1:8" ht="40.200000000000003" customHeight="1" x14ac:dyDescent="0.3">
      <c r="A493" s="207">
        <f>+A492+1</f>
        <v>183</v>
      </c>
      <c r="B493" s="74" t="s">
        <v>914</v>
      </c>
      <c r="C493" s="478"/>
      <c r="D493" s="478"/>
      <c r="E493" s="478"/>
      <c r="F493" s="261"/>
      <c r="G493" s="476"/>
      <c r="H493" s="221"/>
    </row>
    <row r="494" spans="1:8" ht="62.4" x14ac:dyDescent="0.3">
      <c r="A494" s="477"/>
      <c r="B494" s="74" t="s">
        <v>436</v>
      </c>
      <c r="C494" s="233"/>
      <c r="D494" s="233"/>
      <c r="E494" s="233"/>
      <c r="F494" s="261"/>
      <c r="G494" s="476"/>
      <c r="H494" s="221"/>
    </row>
    <row r="495" spans="1:8" ht="62.4" x14ac:dyDescent="0.3">
      <c r="A495" s="477"/>
      <c r="B495" s="74" t="s">
        <v>437</v>
      </c>
      <c r="C495" s="233"/>
      <c r="D495" s="233"/>
      <c r="E495" s="233"/>
      <c r="F495" s="261"/>
      <c r="G495" s="476"/>
      <c r="H495" s="221"/>
    </row>
    <row r="496" spans="1:8" ht="46.8" x14ac:dyDescent="0.3">
      <c r="A496" s="207">
        <f>+A493+1</f>
        <v>184</v>
      </c>
      <c r="B496" s="74" t="s">
        <v>438</v>
      </c>
      <c r="C496" s="233"/>
      <c r="D496" s="233"/>
      <c r="E496" s="233"/>
      <c r="F496" s="261"/>
      <c r="G496" s="476"/>
      <c r="H496" s="221"/>
    </row>
    <row r="497" spans="1:8" ht="40.200000000000003" customHeight="1" x14ac:dyDescent="0.3">
      <c r="A497" s="207">
        <f>+A496+1</f>
        <v>185</v>
      </c>
      <c r="B497" s="74" t="s">
        <v>962</v>
      </c>
      <c r="C497" s="478"/>
      <c r="D497" s="478"/>
      <c r="E497" s="478"/>
      <c r="F497" s="261"/>
      <c r="G497" s="476"/>
      <c r="H497" s="221"/>
    </row>
    <row r="498" spans="1:8" ht="46.8" x14ac:dyDescent="0.3">
      <c r="A498" s="477"/>
      <c r="B498" s="74" t="s">
        <v>439</v>
      </c>
      <c r="C498" s="233"/>
      <c r="D498" s="233"/>
      <c r="E498" s="233"/>
      <c r="F498" s="261"/>
      <c r="G498" s="476"/>
      <c r="H498" s="221"/>
    </row>
    <row r="499" spans="1:8" ht="62.4" x14ac:dyDescent="0.3">
      <c r="A499" s="477"/>
      <c r="B499" s="74" t="s">
        <v>440</v>
      </c>
      <c r="C499" s="233"/>
      <c r="D499" s="233"/>
      <c r="E499" s="233"/>
      <c r="F499" s="261"/>
      <c r="G499" s="476"/>
      <c r="H499" s="221"/>
    </row>
    <row r="500" spans="1:8" ht="40.200000000000003" customHeight="1" x14ac:dyDescent="0.3">
      <c r="A500" s="207">
        <f>+A497+1</f>
        <v>186</v>
      </c>
      <c r="B500" s="197" t="s">
        <v>916</v>
      </c>
      <c r="C500" s="233"/>
      <c r="D500" s="233"/>
      <c r="E500" s="233"/>
      <c r="F500" s="261"/>
      <c r="G500" s="476"/>
      <c r="H500" s="221"/>
    </row>
    <row r="501" spans="1:8" ht="40.200000000000003" customHeight="1" x14ac:dyDescent="0.3">
      <c r="A501" s="207">
        <f>+A500+1</f>
        <v>187</v>
      </c>
      <c r="B501" s="197" t="s">
        <v>441</v>
      </c>
      <c r="C501" s="233"/>
      <c r="D501" s="233"/>
      <c r="E501" s="233"/>
      <c r="F501" s="261"/>
      <c r="G501" s="476"/>
      <c r="H501" s="221"/>
    </row>
    <row r="502" spans="1:8" ht="93.6" x14ac:dyDescent="0.3">
      <c r="A502" s="207">
        <f>+A501+1</f>
        <v>188</v>
      </c>
      <c r="B502" s="197" t="s">
        <v>442</v>
      </c>
      <c r="C502" s="233"/>
      <c r="D502" s="233"/>
      <c r="E502" s="233"/>
      <c r="F502" s="261"/>
      <c r="G502" s="476"/>
      <c r="H502" s="221"/>
    </row>
    <row r="503" spans="1:8" ht="40.200000000000003" customHeight="1" x14ac:dyDescent="0.3">
      <c r="A503" s="475" t="s">
        <v>828</v>
      </c>
      <c r="B503" s="475"/>
      <c r="C503" s="475"/>
      <c r="D503" s="475"/>
      <c r="E503" s="475"/>
      <c r="F503" s="475"/>
      <c r="G503" s="475"/>
      <c r="H503" s="234"/>
    </row>
    <row r="504" spans="1:8" ht="40.200000000000003" customHeight="1" x14ac:dyDescent="0.3">
      <c r="A504" s="207">
        <f>+A502+1</f>
        <v>189</v>
      </c>
      <c r="B504" s="197" t="s">
        <v>443</v>
      </c>
      <c r="C504" s="233"/>
      <c r="D504" s="233"/>
      <c r="E504" s="233"/>
      <c r="F504" s="261"/>
      <c r="G504" s="226" t="s">
        <v>408</v>
      </c>
      <c r="H504" s="233"/>
    </row>
    <row r="505" spans="1:8" ht="40.200000000000003" customHeight="1" x14ac:dyDescent="0.3">
      <c r="A505" s="207">
        <f>+A504+1</f>
        <v>190</v>
      </c>
      <c r="B505" s="197" t="s">
        <v>917</v>
      </c>
      <c r="C505" s="233"/>
      <c r="D505" s="233"/>
      <c r="E505" s="233"/>
      <c r="F505" s="261"/>
      <c r="G505" s="476" t="s">
        <v>409</v>
      </c>
      <c r="H505" s="233"/>
    </row>
    <row r="506" spans="1:8" ht="40.200000000000003" customHeight="1" x14ac:dyDescent="0.3">
      <c r="A506" s="207">
        <f>+A505+1</f>
        <v>191</v>
      </c>
      <c r="B506" s="197" t="s">
        <v>444</v>
      </c>
      <c r="C506" s="233"/>
      <c r="D506" s="233"/>
      <c r="E506" s="233"/>
      <c r="F506" s="261"/>
      <c r="G506" s="476"/>
      <c r="H506" s="233"/>
    </row>
    <row r="507" spans="1:8" ht="40.200000000000003" customHeight="1" x14ac:dyDescent="0.3">
      <c r="A507" s="466">
        <f>+A506+1</f>
        <v>192</v>
      </c>
      <c r="B507" s="197" t="s">
        <v>829</v>
      </c>
      <c r="C507" s="478"/>
      <c r="D507" s="478"/>
      <c r="E507" s="478"/>
      <c r="F507" s="261"/>
      <c r="G507" s="476"/>
      <c r="H507" s="233"/>
    </row>
    <row r="508" spans="1:8" ht="46.8" x14ac:dyDescent="0.3">
      <c r="A508" s="467"/>
      <c r="B508" s="197" t="s">
        <v>439</v>
      </c>
      <c r="C508" s="233"/>
      <c r="D508" s="233"/>
      <c r="E508" s="233"/>
      <c r="F508" s="261"/>
      <c r="G508" s="476"/>
      <c r="H508" s="233"/>
    </row>
    <row r="509" spans="1:8" ht="62.4" x14ac:dyDescent="0.3">
      <c r="A509" s="468"/>
      <c r="B509" s="197" t="s">
        <v>440</v>
      </c>
      <c r="C509" s="233"/>
      <c r="D509" s="233"/>
      <c r="E509" s="233"/>
      <c r="F509" s="261"/>
      <c r="G509" s="476"/>
      <c r="H509" s="233"/>
    </row>
    <row r="510" spans="1:8" ht="40.200000000000003" customHeight="1" x14ac:dyDescent="0.3">
      <c r="A510" s="207">
        <f>+A507+1</f>
        <v>193</v>
      </c>
      <c r="B510" s="197" t="s">
        <v>918</v>
      </c>
      <c r="C510" s="233"/>
      <c r="D510" s="233"/>
      <c r="E510" s="233"/>
      <c r="F510" s="261"/>
      <c r="G510" s="476"/>
      <c r="H510" s="233"/>
    </row>
    <row r="511" spans="1:8" ht="40.200000000000003" customHeight="1" x14ac:dyDescent="0.3">
      <c r="A511" s="466">
        <f>+A510+1</f>
        <v>194</v>
      </c>
      <c r="B511" s="197" t="s">
        <v>919</v>
      </c>
      <c r="C511" s="478"/>
      <c r="D511" s="478"/>
      <c r="E511" s="478"/>
      <c r="F511" s="261"/>
      <c r="G511" s="476"/>
      <c r="H511" s="233"/>
    </row>
    <row r="512" spans="1:8" ht="62.4" x14ac:dyDescent="0.3">
      <c r="A512" s="467"/>
      <c r="B512" s="197" t="s">
        <v>920</v>
      </c>
      <c r="C512" s="233"/>
      <c r="D512" s="233"/>
      <c r="E512" s="233"/>
      <c r="F512" s="261"/>
      <c r="G512" s="476"/>
      <c r="H512" s="233"/>
    </row>
    <row r="513" spans="1:8" ht="62.4" x14ac:dyDescent="0.3">
      <c r="A513" s="468"/>
      <c r="B513" s="197" t="s">
        <v>921</v>
      </c>
      <c r="C513" s="233"/>
      <c r="D513" s="233"/>
      <c r="E513" s="233"/>
      <c r="F513" s="261"/>
      <c r="G513" s="476"/>
      <c r="H513" s="233"/>
    </row>
    <row r="514" spans="1:8" ht="78" x14ac:dyDescent="0.3">
      <c r="A514" s="207">
        <f>+A511+1</f>
        <v>195</v>
      </c>
      <c r="B514" s="197" t="s">
        <v>922</v>
      </c>
      <c r="C514" s="233"/>
      <c r="D514" s="233"/>
      <c r="E514" s="233"/>
      <c r="F514" s="261"/>
      <c r="G514" s="476"/>
      <c r="H514" s="233"/>
    </row>
    <row r="515" spans="1:8" ht="40.200000000000003" customHeight="1" x14ac:dyDescent="0.3">
      <c r="A515" s="475" t="s">
        <v>830</v>
      </c>
      <c r="B515" s="475"/>
      <c r="C515" s="475"/>
      <c r="D515" s="475"/>
      <c r="E515" s="475"/>
      <c r="F515" s="475"/>
      <c r="G515" s="475"/>
      <c r="H515" s="234"/>
    </row>
    <row r="516" spans="1:8" ht="40.200000000000003" customHeight="1" x14ac:dyDescent="0.3">
      <c r="A516" s="207">
        <f>+A514+1</f>
        <v>196</v>
      </c>
      <c r="B516" s="197" t="s">
        <v>445</v>
      </c>
      <c r="C516" s="233"/>
      <c r="D516" s="233"/>
      <c r="E516" s="233"/>
      <c r="F516" s="261"/>
      <c r="G516" s="226" t="s">
        <v>410</v>
      </c>
      <c r="H516" s="221"/>
    </row>
    <row r="517" spans="1:8" ht="40.200000000000003" customHeight="1" x14ac:dyDescent="0.3">
      <c r="A517" s="207">
        <f>+A516+1</f>
        <v>197</v>
      </c>
      <c r="B517" s="197" t="s">
        <v>923</v>
      </c>
      <c r="C517" s="233"/>
      <c r="D517" s="233"/>
      <c r="E517" s="233"/>
      <c r="F517" s="261"/>
      <c r="G517" s="480" t="s">
        <v>411</v>
      </c>
      <c r="H517" s="221"/>
    </row>
    <row r="518" spans="1:8" ht="40.200000000000003" customHeight="1" x14ac:dyDescent="0.3">
      <c r="A518" s="207">
        <f>+A517+1</f>
        <v>198</v>
      </c>
      <c r="B518" s="197" t="s">
        <v>446</v>
      </c>
      <c r="C518" s="233"/>
      <c r="D518" s="233"/>
      <c r="E518" s="233"/>
      <c r="F518" s="261"/>
      <c r="G518" s="480"/>
      <c r="H518" s="221"/>
    </row>
    <row r="519" spans="1:8" ht="40.200000000000003" customHeight="1" x14ac:dyDescent="0.3">
      <c r="A519" s="477">
        <f>+A518+1</f>
        <v>199</v>
      </c>
      <c r="B519" s="197" t="s">
        <v>447</v>
      </c>
      <c r="C519" s="478"/>
      <c r="D519" s="478"/>
      <c r="E519" s="478"/>
      <c r="F519" s="261"/>
      <c r="G519" s="480"/>
      <c r="H519" s="221"/>
    </row>
    <row r="520" spans="1:8" ht="46.8" x14ac:dyDescent="0.3">
      <c r="A520" s="477"/>
      <c r="B520" s="197" t="s">
        <v>448</v>
      </c>
      <c r="C520" s="233"/>
      <c r="D520" s="233"/>
      <c r="E520" s="233"/>
      <c r="F520" s="261"/>
      <c r="G520" s="480"/>
      <c r="H520" s="221"/>
    </row>
    <row r="521" spans="1:8" ht="78" x14ac:dyDescent="0.3">
      <c r="A521" s="477"/>
      <c r="B521" s="197" t="s">
        <v>449</v>
      </c>
      <c r="C521" s="233"/>
      <c r="D521" s="233"/>
      <c r="E521" s="233"/>
      <c r="F521" s="261"/>
      <c r="G521" s="480"/>
      <c r="H521" s="221"/>
    </row>
    <row r="522" spans="1:8" ht="40.200000000000003" customHeight="1" x14ac:dyDescent="0.3">
      <c r="A522" s="207">
        <f>+A519+1</f>
        <v>200</v>
      </c>
      <c r="B522" s="197" t="s">
        <v>924</v>
      </c>
      <c r="C522" s="233"/>
      <c r="D522" s="233"/>
      <c r="E522" s="233"/>
      <c r="F522" s="261"/>
      <c r="G522" s="480"/>
      <c r="H522" s="221"/>
    </row>
    <row r="523" spans="1:8" ht="40.200000000000003" customHeight="1" x14ac:dyDescent="0.3">
      <c r="A523" s="207">
        <f>+A522+1</f>
        <v>201</v>
      </c>
      <c r="B523" s="197" t="s">
        <v>450</v>
      </c>
      <c r="C523" s="233"/>
      <c r="D523" s="233"/>
      <c r="E523" s="233"/>
      <c r="F523" s="261"/>
      <c r="G523" s="480"/>
      <c r="H523" s="221"/>
    </row>
    <row r="524" spans="1:8" ht="109.2" x14ac:dyDescent="0.3">
      <c r="A524" s="207">
        <f>+A523+1</f>
        <v>202</v>
      </c>
      <c r="B524" s="197" t="s">
        <v>831</v>
      </c>
      <c r="C524" s="233"/>
      <c r="D524" s="233"/>
      <c r="E524" s="233"/>
      <c r="F524" s="261"/>
      <c r="G524" s="480"/>
      <c r="H524" s="221"/>
    </row>
    <row r="525" spans="1:8" ht="40.200000000000003" customHeight="1" x14ac:dyDescent="0.3">
      <c r="A525" s="475" t="s">
        <v>832</v>
      </c>
      <c r="B525" s="475"/>
      <c r="C525" s="475"/>
      <c r="D525" s="475"/>
      <c r="E525" s="475"/>
      <c r="F525" s="475"/>
      <c r="G525" s="475"/>
      <c r="H525" s="234"/>
    </row>
    <row r="526" spans="1:8" ht="40.200000000000003" customHeight="1" x14ac:dyDescent="0.3">
      <c r="A526" s="207">
        <f>+A524+1</f>
        <v>203</v>
      </c>
      <c r="B526" s="197" t="s">
        <v>452</v>
      </c>
      <c r="C526" s="233"/>
      <c r="D526" s="233"/>
      <c r="E526" s="233"/>
      <c r="F526" s="261"/>
      <c r="G526" s="226" t="s">
        <v>412</v>
      </c>
      <c r="H526" s="221"/>
    </row>
    <row r="527" spans="1:8" ht="40.200000000000003" customHeight="1" x14ac:dyDescent="0.3">
      <c r="A527" s="207">
        <f>+A526+1</f>
        <v>204</v>
      </c>
      <c r="B527" s="197" t="s">
        <v>453</v>
      </c>
      <c r="C527" s="233"/>
      <c r="D527" s="233"/>
      <c r="E527" s="233"/>
      <c r="F527" s="261"/>
      <c r="G527" s="476"/>
      <c r="H527" s="221"/>
    </row>
    <row r="528" spans="1:8" ht="40.200000000000003" customHeight="1" x14ac:dyDescent="0.3">
      <c r="A528" s="466">
        <f>+A527+1</f>
        <v>205</v>
      </c>
      <c r="B528" s="197" t="s">
        <v>454</v>
      </c>
      <c r="C528" s="478"/>
      <c r="D528" s="478"/>
      <c r="E528" s="478"/>
      <c r="F528" s="261"/>
      <c r="G528" s="476"/>
      <c r="H528" s="221"/>
    </row>
    <row r="529" spans="1:8" ht="40.200000000000003" customHeight="1" x14ac:dyDescent="0.3">
      <c r="A529" s="467"/>
      <c r="B529" s="197" t="s">
        <v>455</v>
      </c>
      <c r="C529" s="233"/>
      <c r="D529" s="233"/>
      <c r="E529" s="233"/>
      <c r="F529" s="261"/>
      <c r="G529" s="476"/>
      <c r="H529" s="221"/>
    </row>
    <row r="530" spans="1:8" ht="40.200000000000003" customHeight="1" x14ac:dyDescent="0.3">
      <c r="A530" s="467"/>
      <c r="B530" s="197" t="s">
        <v>456</v>
      </c>
      <c r="C530" s="233"/>
      <c r="D530" s="233"/>
      <c r="E530" s="233"/>
      <c r="F530" s="261"/>
      <c r="G530" s="476"/>
      <c r="H530" s="221"/>
    </row>
    <row r="531" spans="1:8" ht="40.200000000000003" customHeight="1" x14ac:dyDescent="0.3">
      <c r="A531" s="467"/>
      <c r="B531" s="197" t="s">
        <v>457</v>
      </c>
      <c r="C531" s="233"/>
      <c r="D531" s="233"/>
      <c r="E531" s="233"/>
      <c r="F531" s="261"/>
      <c r="G531" s="476"/>
      <c r="H531" s="221"/>
    </row>
    <row r="532" spans="1:8" ht="40.200000000000003" customHeight="1" x14ac:dyDescent="0.3">
      <c r="A532" s="468"/>
      <c r="B532" s="197" t="s">
        <v>458</v>
      </c>
      <c r="C532" s="233"/>
      <c r="D532" s="233"/>
      <c r="E532" s="233"/>
      <c r="F532" s="261"/>
      <c r="G532" s="476"/>
      <c r="H532" s="221"/>
    </row>
    <row r="533" spans="1:8" ht="46.8" x14ac:dyDescent="0.3">
      <c r="A533" s="477">
        <f>+A528+1</f>
        <v>206</v>
      </c>
      <c r="B533" s="197" t="s">
        <v>459</v>
      </c>
      <c r="C533" s="233"/>
      <c r="D533" s="233"/>
      <c r="E533" s="233"/>
      <c r="F533" s="261"/>
      <c r="G533" s="476"/>
      <c r="H533" s="221"/>
    </row>
    <row r="534" spans="1:8" ht="40.200000000000003" customHeight="1" x14ac:dyDescent="0.3">
      <c r="A534" s="477"/>
      <c r="B534" s="235" t="s">
        <v>833</v>
      </c>
      <c r="C534" s="233"/>
      <c r="D534" s="233"/>
      <c r="E534" s="233"/>
      <c r="F534" s="261"/>
      <c r="G534" s="476"/>
      <c r="H534" s="221"/>
    </row>
    <row r="535" spans="1:8" ht="40.200000000000003" customHeight="1" x14ac:dyDescent="0.3">
      <c r="A535" s="477"/>
      <c r="B535" s="197" t="s">
        <v>460</v>
      </c>
      <c r="C535" s="233"/>
      <c r="D535" s="233"/>
      <c r="E535" s="233"/>
      <c r="F535" s="261"/>
      <c r="G535" s="476"/>
      <c r="H535" s="221"/>
    </row>
    <row r="536" spans="1:8" ht="40.200000000000003" customHeight="1" x14ac:dyDescent="0.3">
      <c r="A536" s="207">
        <f>+A533+1</f>
        <v>207</v>
      </c>
      <c r="B536" s="197" t="s">
        <v>834</v>
      </c>
      <c r="C536" s="233"/>
      <c r="D536" s="233"/>
      <c r="E536" s="233"/>
      <c r="F536" s="261"/>
      <c r="G536" s="476"/>
      <c r="H536" s="221"/>
    </row>
    <row r="537" spans="1:8" ht="40.200000000000003" customHeight="1" x14ac:dyDescent="0.3">
      <c r="A537" s="207">
        <f>+A536+1</f>
        <v>208</v>
      </c>
      <c r="B537" s="197" t="s">
        <v>835</v>
      </c>
      <c r="C537" s="233"/>
      <c r="D537" s="233"/>
      <c r="E537" s="233"/>
      <c r="F537" s="261"/>
      <c r="G537" s="476"/>
      <c r="H537" s="221"/>
    </row>
    <row r="538" spans="1:8" ht="40.200000000000003" customHeight="1" x14ac:dyDescent="0.3">
      <c r="A538" s="207">
        <f>+A537+1</f>
        <v>209</v>
      </c>
      <c r="B538" s="197" t="s">
        <v>925</v>
      </c>
      <c r="C538" s="233"/>
      <c r="D538" s="233"/>
      <c r="E538" s="233"/>
      <c r="F538" s="261"/>
      <c r="G538" s="476"/>
      <c r="H538" s="221"/>
    </row>
    <row r="539" spans="1:8" ht="46.8" x14ac:dyDescent="0.3">
      <c r="A539" s="207">
        <f>+A538+1</f>
        <v>210</v>
      </c>
      <c r="B539" s="197" t="s">
        <v>926</v>
      </c>
      <c r="C539" s="233"/>
      <c r="D539" s="233"/>
      <c r="E539" s="233"/>
      <c r="F539" s="261"/>
      <c r="G539" s="476"/>
      <c r="H539" s="221"/>
    </row>
    <row r="540" spans="1:8" ht="62.4" x14ac:dyDescent="0.3">
      <c r="A540" s="207">
        <f>+A539+1</f>
        <v>211</v>
      </c>
      <c r="B540" s="197" t="s">
        <v>461</v>
      </c>
      <c r="C540" s="233"/>
      <c r="D540" s="233"/>
      <c r="E540" s="233"/>
      <c r="F540" s="261"/>
      <c r="G540" s="476"/>
      <c r="H540" s="221"/>
    </row>
    <row r="541" spans="1:8" ht="40.200000000000003" customHeight="1" x14ac:dyDescent="0.3">
      <c r="A541" s="466">
        <f>+A540+1</f>
        <v>212</v>
      </c>
      <c r="B541" s="197" t="s">
        <v>462</v>
      </c>
      <c r="C541" s="478"/>
      <c r="D541" s="478"/>
      <c r="E541" s="478"/>
      <c r="F541" s="261"/>
      <c r="G541" s="476"/>
      <c r="H541" s="221"/>
    </row>
    <row r="542" spans="1:8" ht="109.2" x14ac:dyDescent="0.3">
      <c r="A542" s="467"/>
      <c r="B542" s="197" t="s">
        <v>463</v>
      </c>
      <c r="C542" s="233"/>
      <c r="D542" s="233"/>
      <c r="E542" s="233"/>
      <c r="F542" s="261"/>
      <c r="G542" s="476"/>
      <c r="H542" s="221"/>
    </row>
    <row r="543" spans="1:8" ht="109.2" x14ac:dyDescent="0.3">
      <c r="A543" s="467"/>
      <c r="B543" s="197" t="s">
        <v>464</v>
      </c>
      <c r="C543" s="233"/>
      <c r="D543" s="233"/>
      <c r="E543" s="233"/>
      <c r="F543" s="261"/>
      <c r="G543" s="476"/>
      <c r="H543" s="221"/>
    </row>
    <row r="544" spans="1:8" ht="46.8" x14ac:dyDescent="0.3">
      <c r="A544" s="467"/>
      <c r="B544" s="197" t="s">
        <v>142</v>
      </c>
      <c r="C544" s="233"/>
      <c r="D544" s="233"/>
      <c r="E544" s="233"/>
      <c r="F544" s="261"/>
      <c r="G544" s="476"/>
      <c r="H544" s="221"/>
    </row>
    <row r="545" spans="1:8" ht="93.6" x14ac:dyDescent="0.3">
      <c r="A545" s="467"/>
      <c r="B545" s="197" t="s">
        <v>465</v>
      </c>
      <c r="C545" s="233"/>
      <c r="D545" s="233"/>
      <c r="E545" s="233"/>
      <c r="F545" s="261"/>
      <c r="G545" s="476"/>
      <c r="H545" s="221"/>
    </row>
    <row r="546" spans="1:8" ht="46.8" x14ac:dyDescent="0.3">
      <c r="A546" s="467"/>
      <c r="B546" s="197" t="s">
        <v>466</v>
      </c>
      <c r="C546" s="233"/>
      <c r="D546" s="233"/>
      <c r="E546" s="233"/>
      <c r="F546" s="261"/>
      <c r="G546" s="476"/>
      <c r="H546" s="221"/>
    </row>
    <row r="547" spans="1:8" ht="62.4" x14ac:dyDescent="0.3">
      <c r="A547" s="468"/>
      <c r="B547" s="197" t="s">
        <v>467</v>
      </c>
      <c r="C547" s="233"/>
      <c r="D547" s="233"/>
      <c r="E547" s="233"/>
      <c r="F547" s="261"/>
      <c r="G547" s="476"/>
      <c r="H547" s="221"/>
    </row>
    <row r="548" spans="1:8" ht="78" x14ac:dyDescent="0.3">
      <c r="A548" s="477">
        <f>+A541+1</f>
        <v>213</v>
      </c>
      <c r="B548" s="197" t="s">
        <v>468</v>
      </c>
      <c r="C548" s="233"/>
      <c r="D548" s="233"/>
      <c r="E548" s="233"/>
      <c r="F548" s="261"/>
      <c r="G548" s="476"/>
      <c r="H548" s="221"/>
    </row>
    <row r="549" spans="1:8" ht="46.8" x14ac:dyDescent="0.3">
      <c r="A549" s="477"/>
      <c r="B549" s="197" t="s">
        <v>248</v>
      </c>
      <c r="C549" s="233"/>
      <c r="D549" s="233"/>
      <c r="E549" s="233"/>
      <c r="F549" s="261"/>
      <c r="G549" s="476"/>
      <c r="H549" s="221"/>
    </row>
    <row r="550" spans="1:8" ht="62.4" x14ac:dyDescent="0.3">
      <c r="A550" s="477"/>
      <c r="B550" s="197" t="s">
        <v>469</v>
      </c>
      <c r="C550" s="233"/>
      <c r="D550" s="233"/>
      <c r="E550" s="233"/>
      <c r="F550" s="261"/>
      <c r="G550" s="476"/>
      <c r="H550" s="221"/>
    </row>
    <row r="551" spans="1:8" ht="46.8" x14ac:dyDescent="0.3">
      <c r="A551" s="477"/>
      <c r="B551" s="197" t="s">
        <v>250</v>
      </c>
      <c r="C551" s="233"/>
      <c r="D551" s="233"/>
      <c r="E551" s="233"/>
      <c r="F551" s="261"/>
      <c r="G551" s="476"/>
      <c r="H551" s="221"/>
    </row>
    <row r="552" spans="1:8" ht="46.8" x14ac:dyDescent="0.3">
      <c r="A552" s="477"/>
      <c r="B552" s="197" t="s">
        <v>470</v>
      </c>
      <c r="C552" s="233"/>
      <c r="D552" s="233"/>
      <c r="E552" s="233"/>
      <c r="F552" s="261"/>
      <c r="G552" s="476"/>
      <c r="H552" s="221"/>
    </row>
    <row r="553" spans="1:8" ht="46.8" x14ac:dyDescent="0.3">
      <c r="A553" s="477"/>
      <c r="B553" s="197" t="s">
        <v>471</v>
      </c>
      <c r="C553" s="233"/>
      <c r="D553" s="233"/>
      <c r="E553" s="233"/>
      <c r="F553" s="261"/>
      <c r="G553" s="476"/>
      <c r="H553" s="221"/>
    </row>
    <row r="554" spans="1:8" ht="46.8" x14ac:dyDescent="0.3">
      <c r="A554" s="207">
        <f>+A548+1</f>
        <v>214</v>
      </c>
      <c r="B554" s="197" t="s">
        <v>927</v>
      </c>
      <c r="C554" s="233"/>
      <c r="D554" s="233"/>
      <c r="E554" s="233"/>
      <c r="F554" s="261"/>
      <c r="G554" s="476"/>
      <c r="H554" s="221"/>
    </row>
    <row r="555" spans="1:8" ht="40.200000000000003" customHeight="1" x14ac:dyDescent="0.3">
      <c r="A555" s="475" t="s">
        <v>836</v>
      </c>
      <c r="B555" s="475"/>
      <c r="C555" s="475"/>
      <c r="D555" s="475"/>
      <c r="E555" s="475"/>
      <c r="F555" s="475"/>
      <c r="G555" s="475"/>
      <c r="H555" s="234"/>
    </row>
    <row r="556" spans="1:8" ht="40.200000000000003" customHeight="1" x14ac:dyDescent="0.3">
      <c r="A556" s="207">
        <f>+A554+1</f>
        <v>215</v>
      </c>
      <c r="B556" s="197" t="s">
        <v>472</v>
      </c>
      <c r="C556" s="233"/>
      <c r="D556" s="233"/>
      <c r="E556" s="233"/>
      <c r="F556" s="261"/>
      <c r="G556" s="226" t="s">
        <v>413</v>
      </c>
      <c r="H556" s="221"/>
    </row>
    <row r="557" spans="1:8" ht="40.200000000000003" customHeight="1" x14ac:dyDescent="0.3">
      <c r="A557" s="207">
        <f>+A556+1</f>
        <v>216</v>
      </c>
      <c r="B557" s="197" t="s">
        <v>473</v>
      </c>
      <c r="C557" s="233"/>
      <c r="D557" s="233"/>
      <c r="E557" s="233"/>
      <c r="F557" s="261"/>
      <c r="G557" s="480" t="s">
        <v>414</v>
      </c>
      <c r="H557" s="221"/>
    </row>
    <row r="558" spans="1:8" ht="78" x14ac:dyDescent="0.3">
      <c r="A558" s="207">
        <f t="shared" ref="A558:A567" si="8">+A557+1</f>
        <v>217</v>
      </c>
      <c r="B558" s="197" t="s">
        <v>474</v>
      </c>
      <c r="C558" s="233"/>
      <c r="D558" s="233"/>
      <c r="E558" s="233"/>
      <c r="F558" s="261"/>
      <c r="G558" s="480"/>
      <c r="H558" s="221"/>
    </row>
    <row r="559" spans="1:8" ht="46.8" x14ac:dyDescent="0.3">
      <c r="A559" s="207">
        <f t="shared" si="8"/>
        <v>218</v>
      </c>
      <c r="B559" s="197" t="s">
        <v>475</v>
      </c>
      <c r="C559" s="233"/>
      <c r="D559" s="233"/>
      <c r="E559" s="233"/>
      <c r="F559" s="261"/>
      <c r="G559" s="480"/>
      <c r="H559" s="221"/>
    </row>
    <row r="560" spans="1:8" ht="93.6" x14ac:dyDescent="0.3">
      <c r="A560" s="207">
        <f t="shared" si="8"/>
        <v>219</v>
      </c>
      <c r="B560" s="197" t="s">
        <v>476</v>
      </c>
      <c r="C560" s="233"/>
      <c r="D560" s="233"/>
      <c r="E560" s="233"/>
      <c r="F560" s="261"/>
      <c r="G560" s="480"/>
      <c r="H560" s="221"/>
    </row>
    <row r="561" spans="1:8" ht="40.200000000000003" customHeight="1" x14ac:dyDescent="0.3">
      <c r="A561" s="207">
        <f t="shared" si="8"/>
        <v>220</v>
      </c>
      <c r="B561" s="197" t="s">
        <v>477</v>
      </c>
      <c r="C561" s="233"/>
      <c r="D561" s="233"/>
      <c r="E561" s="233"/>
      <c r="F561" s="261"/>
      <c r="G561" s="480"/>
      <c r="H561" s="221"/>
    </row>
    <row r="562" spans="1:8" ht="93.6" x14ac:dyDescent="0.3">
      <c r="A562" s="207">
        <f t="shared" si="8"/>
        <v>221</v>
      </c>
      <c r="B562" s="197" t="s">
        <v>451</v>
      </c>
      <c r="C562" s="233"/>
      <c r="D562" s="233"/>
      <c r="E562" s="233"/>
      <c r="F562" s="261"/>
      <c r="G562" s="480"/>
      <c r="H562" s="221"/>
    </row>
    <row r="563" spans="1:8" ht="40.200000000000003" customHeight="1" x14ac:dyDescent="0.3">
      <c r="A563" s="475" t="s">
        <v>837</v>
      </c>
      <c r="B563" s="475"/>
      <c r="C563" s="475"/>
      <c r="D563" s="475"/>
      <c r="E563" s="475"/>
      <c r="F563" s="475"/>
      <c r="G563" s="475"/>
      <c r="H563" s="234"/>
    </row>
    <row r="564" spans="1:8" ht="40.200000000000003" customHeight="1" x14ac:dyDescent="0.3">
      <c r="A564" s="207">
        <f>+A562+1</f>
        <v>222</v>
      </c>
      <c r="B564" s="74" t="s">
        <v>478</v>
      </c>
      <c r="C564" s="233"/>
      <c r="D564" s="233"/>
      <c r="E564" s="233"/>
      <c r="F564" s="261"/>
      <c r="G564" s="226" t="s">
        <v>415</v>
      </c>
      <c r="H564" s="221"/>
    </row>
    <row r="565" spans="1:8" ht="62.4" x14ac:dyDescent="0.3">
      <c r="A565" s="207">
        <f t="shared" si="8"/>
        <v>223</v>
      </c>
      <c r="B565" s="74" t="s">
        <v>928</v>
      </c>
      <c r="C565" s="233"/>
      <c r="D565" s="233"/>
      <c r="E565" s="233"/>
      <c r="F565" s="261"/>
      <c r="G565" s="476" t="s">
        <v>416</v>
      </c>
      <c r="H565" s="221"/>
    </row>
    <row r="566" spans="1:8" ht="62.4" x14ac:dyDescent="0.3">
      <c r="A566" s="207">
        <f t="shared" si="8"/>
        <v>224</v>
      </c>
      <c r="B566" s="74" t="s">
        <v>1073</v>
      </c>
      <c r="C566" s="233"/>
      <c r="D566" s="233"/>
      <c r="E566" s="233"/>
      <c r="F566" s="261"/>
      <c r="G566" s="476"/>
      <c r="H566" s="221"/>
    </row>
    <row r="567" spans="1:8" ht="40.200000000000003" customHeight="1" x14ac:dyDescent="0.3">
      <c r="A567" s="207">
        <f t="shared" si="8"/>
        <v>225</v>
      </c>
      <c r="B567" s="74" t="s">
        <v>929</v>
      </c>
      <c r="C567" s="233"/>
      <c r="D567" s="233"/>
      <c r="E567" s="233"/>
      <c r="F567" s="261"/>
      <c r="G567" s="476"/>
      <c r="H567" s="221"/>
    </row>
    <row r="568" spans="1:8" ht="40.200000000000003" customHeight="1" x14ac:dyDescent="0.3">
      <c r="A568" s="207">
        <f>+A567+1</f>
        <v>226</v>
      </c>
      <c r="B568" s="74" t="s">
        <v>930</v>
      </c>
      <c r="C568" s="233"/>
      <c r="D568" s="233"/>
      <c r="E568" s="233"/>
      <c r="F568" s="261"/>
      <c r="G568" s="476"/>
      <c r="H568" s="221"/>
    </row>
    <row r="569" spans="1:8" ht="40.200000000000003" customHeight="1" x14ac:dyDescent="0.3">
      <c r="A569" s="207">
        <f t="shared" ref="A569:A572" si="9">+A568+1</f>
        <v>227</v>
      </c>
      <c r="B569" s="74" t="s">
        <v>931</v>
      </c>
      <c r="C569" s="233"/>
      <c r="D569" s="233"/>
      <c r="E569" s="233"/>
      <c r="F569" s="261"/>
      <c r="G569" s="476"/>
      <c r="H569" s="221"/>
    </row>
    <row r="570" spans="1:8" ht="40.200000000000003" customHeight="1" x14ac:dyDescent="0.3">
      <c r="A570" s="207">
        <f t="shared" si="9"/>
        <v>228</v>
      </c>
      <c r="B570" s="74" t="s">
        <v>932</v>
      </c>
      <c r="C570" s="233"/>
      <c r="D570" s="233"/>
      <c r="E570" s="233"/>
      <c r="F570" s="261"/>
      <c r="G570" s="476"/>
      <c r="H570" s="221"/>
    </row>
    <row r="571" spans="1:8" ht="40.200000000000003" customHeight="1" x14ac:dyDescent="0.3">
      <c r="A571" s="207">
        <f t="shared" si="9"/>
        <v>229</v>
      </c>
      <c r="B571" s="74" t="s">
        <v>933</v>
      </c>
      <c r="C571" s="233"/>
      <c r="D571" s="233"/>
      <c r="E571" s="233"/>
      <c r="F571" s="261"/>
      <c r="G571" s="476"/>
      <c r="H571" s="221"/>
    </row>
    <row r="572" spans="1:8" ht="40.200000000000003" customHeight="1" x14ac:dyDescent="0.3">
      <c r="A572" s="207">
        <f t="shared" si="9"/>
        <v>230</v>
      </c>
      <c r="B572" s="74" t="s">
        <v>479</v>
      </c>
      <c r="C572" s="233"/>
      <c r="D572" s="233"/>
      <c r="E572" s="233"/>
      <c r="F572" s="261"/>
      <c r="G572" s="476"/>
      <c r="H572" s="221"/>
    </row>
    <row r="573" spans="1:8" ht="40.200000000000003" customHeight="1" x14ac:dyDescent="0.3">
      <c r="A573" s="477">
        <f>+A572+1</f>
        <v>231</v>
      </c>
      <c r="B573" s="74" t="s">
        <v>480</v>
      </c>
      <c r="C573" s="478"/>
      <c r="D573" s="478"/>
      <c r="E573" s="478"/>
      <c r="F573" s="261"/>
      <c r="G573" s="476"/>
      <c r="H573" s="221"/>
    </row>
    <row r="574" spans="1:8" ht="78" x14ac:dyDescent="0.3">
      <c r="A574" s="477"/>
      <c r="B574" s="74" t="s">
        <v>481</v>
      </c>
      <c r="C574" s="233"/>
      <c r="D574" s="233"/>
      <c r="E574" s="233"/>
      <c r="F574" s="261"/>
      <c r="G574" s="476"/>
      <c r="H574" s="221"/>
    </row>
    <row r="575" spans="1:8" ht="78" x14ac:dyDescent="0.3">
      <c r="A575" s="477"/>
      <c r="B575" s="74" t="s">
        <v>482</v>
      </c>
      <c r="C575" s="233"/>
      <c r="D575" s="233"/>
      <c r="E575" s="233"/>
      <c r="F575" s="261"/>
      <c r="G575" s="476"/>
      <c r="H575" s="221"/>
    </row>
    <row r="576" spans="1:8" ht="62.4" x14ac:dyDescent="0.3">
      <c r="A576" s="477"/>
      <c r="B576" s="74" t="s">
        <v>483</v>
      </c>
      <c r="C576" s="233"/>
      <c r="D576" s="233"/>
      <c r="E576" s="233"/>
      <c r="F576" s="261"/>
      <c r="G576" s="476"/>
      <c r="H576" s="221"/>
    </row>
    <row r="577" spans="1:8" ht="40.200000000000003" customHeight="1" x14ac:dyDescent="0.3">
      <c r="A577" s="207">
        <f>+A573+1</f>
        <v>232</v>
      </c>
      <c r="B577" s="74" t="s">
        <v>934</v>
      </c>
      <c r="C577" s="233"/>
      <c r="D577" s="233"/>
      <c r="E577" s="233"/>
      <c r="F577" s="261"/>
      <c r="G577" s="476"/>
      <c r="H577" s="221"/>
    </row>
    <row r="578" spans="1:8" ht="40.200000000000003" customHeight="1" x14ac:dyDescent="0.3">
      <c r="A578" s="207">
        <f>+A577+1</f>
        <v>233</v>
      </c>
      <c r="B578" s="74" t="s">
        <v>484</v>
      </c>
      <c r="C578" s="478"/>
      <c r="D578" s="478"/>
      <c r="E578" s="478"/>
      <c r="F578" s="261"/>
      <c r="G578" s="476"/>
      <c r="H578" s="221"/>
    </row>
    <row r="579" spans="1:8" ht="40.200000000000003" customHeight="1" x14ac:dyDescent="0.3">
      <c r="A579" s="477"/>
      <c r="B579" s="74" t="s">
        <v>485</v>
      </c>
      <c r="C579" s="233"/>
      <c r="D579" s="233"/>
      <c r="E579" s="233"/>
      <c r="F579" s="261"/>
      <c r="G579" s="476"/>
      <c r="H579" s="221"/>
    </row>
    <row r="580" spans="1:8" ht="40.200000000000003" customHeight="1" x14ac:dyDescent="0.3">
      <c r="A580" s="477"/>
      <c r="B580" s="74" t="s">
        <v>486</v>
      </c>
      <c r="C580" s="233"/>
      <c r="D580" s="233"/>
      <c r="E580" s="233"/>
      <c r="F580" s="261"/>
      <c r="G580" s="476"/>
      <c r="H580" s="221"/>
    </row>
    <row r="581" spans="1:8" ht="93.6" x14ac:dyDescent="0.3">
      <c r="A581" s="207">
        <f>+A578+1</f>
        <v>234</v>
      </c>
      <c r="B581" s="197" t="s">
        <v>451</v>
      </c>
      <c r="C581" s="233"/>
      <c r="D581" s="233"/>
      <c r="E581" s="233"/>
      <c r="F581" s="261"/>
      <c r="G581" s="476"/>
      <c r="H581" s="221"/>
    </row>
    <row r="582" spans="1:8" ht="40.200000000000003" customHeight="1" x14ac:dyDescent="0.3">
      <c r="A582" s="207">
        <f t="shared" ref="A582:A588" si="10">+A581+1</f>
        <v>235</v>
      </c>
      <c r="B582" s="197" t="s">
        <v>487</v>
      </c>
      <c r="C582" s="478"/>
      <c r="D582" s="478"/>
      <c r="E582" s="478"/>
      <c r="F582" s="261"/>
      <c r="G582" s="476"/>
      <c r="H582" s="221"/>
    </row>
    <row r="583" spans="1:8" ht="40.200000000000003" customHeight="1" x14ac:dyDescent="0.3">
      <c r="A583" s="477"/>
      <c r="B583" s="197" t="s">
        <v>488</v>
      </c>
      <c r="C583" s="233"/>
      <c r="D583" s="233"/>
      <c r="E583" s="233"/>
      <c r="F583" s="261"/>
      <c r="G583" s="476"/>
      <c r="H583" s="221"/>
    </row>
    <row r="584" spans="1:8" ht="40.200000000000003" customHeight="1" x14ac:dyDescent="0.3">
      <c r="A584" s="477"/>
      <c r="B584" s="197" t="s">
        <v>489</v>
      </c>
      <c r="C584" s="233"/>
      <c r="D584" s="233"/>
      <c r="E584" s="233"/>
      <c r="F584" s="261"/>
      <c r="G584" s="476"/>
      <c r="H584" s="221"/>
    </row>
    <row r="585" spans="1:8" ht="40.200000000000003" customHeight="1" x14ac:dyDescent="0.3">
      <c r="A585" s="477"/>
      <c r="B585" s="197" t="s">
        <v>490</v>
      </c>
      <c r="C585" s="233"/>
      <c r="D585" s="233"/>
      <c r="E585" s="233"/>
      <c r="F585" s="261"/>
      <c r="G585" s="476"/>
      <c r="H585" s="221"/>
    </row>
    <row r="586" spans="1:8" ht="40.200000000000003" customHeight="1" x14ac:dyDescent="0.3">
      <c r="A586" s="475" t="s">
        <v>838</v>
      </c>
      <c r="B586" s="475"/>
      <c r="C586" s="475"/>
      <c r="D586" s="475"/>
      <c r="E586" s="475"/>
      <c r="F586" s="475"/>
      <c r="G586" s="475"/>
      <c r="H586" s="234"/>
    </row>
    <row r="587" spans="1:8" ht="40.200000000000003" customHeight="1" x14ac:dyDescent="0.3">
      <c r="A587" s="207">
        <f>+A582+1</f>
        <v>236</v>
      </c>
      <c r="B587" s="197" t="s">
        <v>491</v>
      </c>
      <c r="C587" s="233"/>
      <c r="D587" s="233"/>
      <c r="E587" s="233"/>
      <c r="F587" s="261"/>
      <c r="G587" s="226" t="s">
        <v>417</v>
      </c>
      <c r="H587" s="221"/>
    </row>
    <row r="588" spans="1:8" ht="46.8" x14ac:dyDescent="0.3">
      <c r="A588" s="207">
        <f t="shared" si="10"/>
        <v>237</v>
      </c>
      <c r="B588" s="197" t="s">
        <v>492</v>
      </c>
      <c r="C588" s="233"/>
      <c r="D588" s="233"/>
      <c r="E588" s="233"/>
      <c r="F588" s="261"/>
      <c r="G588" s="476" t="s">
        <v>418</v>
      </c>
      <c r="H588" s="221"/>
    </row>
    <row r="589" spans="1:8" ht="62.4" x14ac:dyDescent="0.3">
      <c r="A589" s="477">
        <f>+A588+1</f>
        <v>238</v>
      </c>
      <c r="B589" s="197" t="s">
        <v>1074</v>
      </c>
      <c r="C589" s="478"/>
      <c r="D589" s="478"/>
      <c r="E589" s="478"/>
      <c r="F589" s="261"/>
      <c r="G589" s="476"/>
      <c r="H589" s="221"/>
    </row>
    <row r="590" spans="1:8" ht="40.200000000000003" customHeight="1" x14ac:dyDescent="0.3">
      <c r="A590" s="477"/>
      <c r="B590" s="197" t="s">
        <v>840</v>
      </c>
      <c r="C590" s="233"/>
      <c r="D590" s="233"/>
      <c r="E590" s="233"/>
      <c r="F590" s="261"/>
      <c r="G590" s="476"/>
      <c r="H590" s="221"/>
    </row>
    <row r="591" spans="1:8" ht="40.200000000000003" customHeight="1" x14ac:dyDescent="0.3">
      <c r="A591" s="477"/>
      <c r="B591" s="197" t="s">
        <v>841</v>
      </c>
      <c r="C591" s="233"/>
      <c r="D591" s="233"/>
      <c r="E591" s="233"/>
      <c r="F591" s="261"/>
      <c r="G591" s="476"/>
      <c r="H591" s="221"/>
    </row>
    <row r="592" spans="1:8" ht="40.200000000000003" customHeight="1" x14ac:dyDescent="0.3">
      <c r="A592" s="477"/>
      <c r="B592" s="197" t="s">
        <v>842</v>
      </c>
      <c r="C592" s="233"/>
      <c r="D592" s="233"/>
      <c r="E592" s="233"/>
      <c r="F592" s="261"/>
      <c r="G592" s="476"/>
      <c r="H592" s="221"/>
    </row>
    <row r="593" spans="1:8" ht="40.200000000000003" customHeight="1" x14ac:dyDescent="0.3">
      <c r="A593" s="477"/>
      <c r="B593" s="197" t="s">
        <v>839</v>
      </c>
      <c r="C593" s="233"/>
      <c r="D593" s="233"/>
      <c r="E593" s="233"/>
      <c r="F593" s="261"/>
      <c r="G593" s="476"/>
      <c r="H593" s="221"/>
    </row>
    <row r="594" spans="1:8" ht="40.200000000000003" customHeight="1" x14ac:dyDescent="0.3">
      <c r="A594" s="477"/>
      <c r="B594" s="197" t="s">
        <v>493</v>
      </c>
      <c r="C594" s="233"/>
      <c r="D594" s="233"/>
      <c r="E594" s="233"/>
      <c r="F594" s="261"/>
      <c r="G594" s="476"/>
      <c r="H594" s="221"/>
    </row>
    <row r="595" spans="1:8" ht="40.200000000000003" customHeight="1" x14ac:dyDescent="0.3">
      <c r="A595" s="62">
        <f>+A589+1</f>
        <v>239</v>
      </c>
      <c r="B595" s="217" t="s">
        <v>963</v>
      </c>
      <c r="C595" s="237"/>
      <c r="D595" s="237"/>
      <c r="E595" s="237"/>
      <c r="F595" s="261"/>
      <c r="G595" s="476"/>
      <c r="H595" s="221"/>
    </row>
    <row r="596" spans="1:8" ht="46.8" x14ac:dyDescent="0.3">
      <c r="A596" s="207">
        <f>+A595+1</f>
        <v>240</v>
      </c>
      <c r="B596" s="197" t="s">
        <v>494</v>
      </c>
      <c r="C596" s="233"/>
      <c r="D596" s="233"/>
      <c r="E596" s="233"/>
      <c r="F596" s="261"/>
      <c r="G596" s="476"/>
      <c r="H596" s="221"/>
    </row>
    <row r="597" spans="1:8" ht="40.200000000000003" customHeight="1" x14ac:dyDescent="0.3">
      <c r="A597" s="207">
        <f>+A596+1</f>
        <v>241</v>
      </c>
      <c r="B597" s="197" t="s">
        <v>495</v>
      </c>
      <c r="C597" s="233"/>
      <c r="D597" s="233"/>
      <c r="E597" s="233"/>
      <c r="F597" s="261"/>
      <c r="G597" s="476"/>
      <c r="H597" s="221"/>
    </row>
    <row r="598" spans="1:8" ht="40.200000000000003" customHeight="1" x14ac:dyDescent="0.3">
      <c r="A598" s="207">
        <f>+A597+1</f>
        <v>242</v>
      </c>
      <c r="B598" s="197" t="s">
        <v>935</v>
      </c>
      <c r="C598" s="233"/>
      <c r="D598" s="233"/>
      <c r="E598" s="233"/>
      <c r="F598" s="261"/>
      <c r="G598" s="476"/>
      <c r="H598" s="221"/>
    </row>
    <row r="599" spans="1:8" ht="40.200000000000003" customHeight="1" x14ac:dyDescent="0.3">
      <c r="A599" s="207">
        <v>207</v>
      </c>
      <c r="B599" s="197" t="s">
        <v>496</v>
      </c>
      <c r="C599" s="233"/>
      <c r="D599" s="233"/>
      <c r="E599" s="233"/>
      <c r="F599" s="261"/>
      <c r="G599" s="476"/>
      <c r="H599" s="221"/>
    </row>
    <row r="600" spans="1:8" ht="40.200000000000003" customHeight="1" x14ac:dyDescent="0.3">
      <c r="A600" s="207">
        <f>+A599+1</f>
        <v>208</v>
      </c>
      <c r="B600" s="197" t="s">
        <v>497</v>
      </c>
      <c r="C600" s="233"/>
      <c r="D600" s="233"/>
      <c r="E600" s="233"/>
      <c r="F600" s="261"/>
      <c r="G600" s="476"/>
      <c r="H600" s="221"/>
    </row>
    <row r="601" spans="1:8" ht="40.200000000000003" customHeight="1" x14ac:dyDescent="0.3">
      <c r="A601" s="207">
        <f>+A600+1</f>
        <v>209</v>
      </c>
      <c r="B601" s="197" t="s">
        <v>936</v>
      </c>
      <c r="C601" s="233"/>
      <c r="D601" s="233"/>
      <c r="E601" s="233"/>
      <c r="F601" s="261"/>
      <c r="G601" s="476"/>
      <c r="H601" s="221"/>
    </row>
    <row r="602" spans="1:8" ht="124.8" x14ac:dyDescent="0.3">
      <c r="A602" s="207">
        <v>209</v>
      </c>
      <c r="B602" s="197" t="s">
        <v>1133</v>
      </c>
      <c r="C602" s="233"/>
      <c r="D602" s="233"/>
      <c r="E602" s="233"/>
      <c r="F602" s="261"/>
      <c r="G602" s="476"/>
      <c r="H602" s="221"/>
    </row>
    <row r="603" spans="1:8" ht="46.8" x14ac:dyDescent="0.3">
      <c r="A603" s="207">
        <f>+A602+1</f>
        <v>210</v>
      </c>
      <c r="B603" s="197" t="s">
        <v>498</v>
      </c>
      <c r="C603" s="233"/>
      <c r="D603" s="233"/>
      <c r="E603" s="233"/>
      <c r="F603" s="261"/>
      <c r="G603" s="476"/>
      <c r="H603" s="221"/>
    </row>
    <row r="604" spans="1:8" ht="140.4" x14ac:dyDescent="0.3">
      <c r="A604" s="207">
        <f>+A603+1</f>
        <v>211</v>
      </c>
      <c r="B604" s="197" t="s">
        <v>499</v>
      </c>
      <c r="C604" s="233"/>
      <c r="D604" s="233"/>
      <c r="E604" s="233"/>
      <c r="F604" s="261"/>
      <c r="G604" s="476"/>
      <c r="H604" s="221"/>
    </row>
    <row r="605" spans="1:8" ht="46.8" x14ac:dyDescent="0.3">
      <c r="A605" s="207">
        <f t="shared" ref="A605" si="11">+A604+1</f>
        <v>212</v>
      </c>
      <c r="B605" s="197" t="s">
        <v>937</v>
      </c>
      <c r="C605" s="233"/>
      <c r="D605" s="233"/>
      <c r="E605" s="233"/>
      <c r="F605" s="261"/>
      <c r="G605" s="476"/>
      <c r="H605" s="221"/>
    </row>
    <row r="606" spans="1:8" ht="40.200000000000003" customHeight="1" x14ac:dyDescent="0.3">
      <c r="A606" s="207">
        <f>+A605+1</f>
        <v>213</v>
      </c>
      <c r="B606" s="197" t="s">
        <v>500</v>
      </c>
      <c r="C606" s="233"/>
      <c r="D606" s="233"/>
      <c r="E606" s="233"/>
      <c r="F606" s="261"/>
      <c r="G606" s="476"/>
      <c r="H606" s="221"/>
    </row>
    <row r="607" spans="1:8" ht="40.200000000000003" customHeight="1" x14ac:dyDescent="0.3">
      <c r="A607" s="475" t="s">
        <v>843</v>
      </c>
      <c r="B607" s="475"/>
      <c r="C607" s="475"/>
      <c r="D607" s="475"/>
      <c r="E607" s="475"/>
      <c r="F607" s="475"/>
      <c r="G607" s="475"/>
      <c r="H607" s="234"/>
    </row>
    <row r="608" spans="1:8" ht="40.200000000000003" customHeight="1" x14ac:dyDescent="0.3">
      <c r="A608" s="207">
        <f>+A606+1</f>
        <v>214</v>
      </c>
      <c r="B608" s="197" t="s">
        <v>501</v>
      </c>
      <c r="C608" s="233"/>
      <c r="D608" s="233"/>
      <c r="E608" s="233"/>
      <c r="F608" s="261"/>
      <c r="G608" s="226" t="s">
        <v>419</v>
      </c>
      <c r="H608" s="221"/>
    </row>
    <row r="609" spans="1:8" ht="40.200000000000003" customHeight="1" x14ac:dyDescent="0.3">
      <c r="A609" s="466">
        <f>+A608+1</f>
        <v>215</v>
      </c>
      <c r="B609" s="197" t="s">
        <v>502</v>
      </c>
      <c r="C609" s="478"/>
      <c r="D609" s="478"/>
      <c r="E609" s="478"/>
      <c r="F609" s="261"/>
      <c r="G609" s="476" t="s">
        <v>420</v>
      </c>
      <c r="H609" s="221"/>
    </row>
    <row r="610" spans="1:8" ht="40.200000000000003" customHeight="1" x14ac:dyDescent="0.3">
      <c r="A610" s="467"/>
      <c r="B610" s="197" t="s">
        <v>503</v>
      </c>
      <c r="C610" s="233"/>
      <c r="D610" s="233"/>
      <c r="E610" s="233"/>
      <c r="F610" s="261"/>
      <c r="G610" s="476"/>
      <c r="H610" s="221"/>
    </row>
    <row r="611" spans="1:8" ht="40.200000000000003" customHeight="1" x14ac:dyDescent="0.3">
      <c r="A611" s="467"/>
      <c r="B611" s="197" t="s">
        <v>504</v>
      </c>
      <c r="C611" s="233"/>
      <c r="D611" s="233"/>
      <c r="E611" s="233"/>
      <c r="F611" s="261"/>
      <c r="G611" s="476"/>
      <c r="H611" s="221"/>
    </row>
    <row r="612" spans="1:8" ht="40.200000000000003" customHeight="1" x14ac:dyDescent="0.3">
      <c r="A612" s="467"/>
      <c r="B612" s="197" t="s">
        <v>505</v>
      </c>
      <c r="C612" s="233"/>
      <c r="D612" s="233"/>
      <c r="E612" s="233"/>
      <c r="F612" s="261"/>
      <c r="G612" s="476"/>
      <c r="H612" s="221"/>
    </row>
    <row r="613" spans="1:8" ht="40.200000000000003" customHeight="1" x14ac:dyDescent="0.3">
      <c r="A613" s="467"/>
      <c r="B613" s="197" t="s">
        <v>506</v>
      </c>
      <c r="C613" s="233"/>
      <c r="D613" s="233"/>
      <c r="E613" s="233"/>
      <c r="F613" s="261"/>
      <c r="G613" s="476"/>
      <c r="H613" s="221"/>
    </row>
    <row r="614" spans="1:8" ht="46.8" x14ac:dyDescent="0.3">
      <c r="A614" s="468"/>
      <c r="B614" s="197" t="s">
        <v>507</v>
      </c>
      <c r="C614" s="233"/>
      <c r="D614" s="233"/>
      <c r="E614" s="233"/>
      <c r="F614" s="261"/>
      <c r="G614" s="476"/>
      <c r="H614" s="221"/>
    </row>
    <row r="615" spans="1:8" ht="40.200000000000003" customHeight="1" x14ac:dyDescent="0.3">
      <c r="A615" s="207">
        <f>+A609+1</f>
        <v>216</v>
      </c>
      <c r="B615" s="197" t="s">
        <v>938</v>
      </c>
      <c r="C615" s="233"/>
      <c r="D615" s="233"/>
      <c r="E615" s="233"/>
      <c r="F615" s="261"/>
      <c r="G615" s="476"/>
      <c r="H615" s="221"/>
    </row>
    <row r="616" spans="1:8" ht="46.8" x14ac:dyDescent="0.3">
      <c r="A616" s="207">
        <f>+A615+1</f>
        <v>217</v>
      </c>
      <c r="B616" s="197" t="s">
        <v>939</v>
      </c>
      <c r="C616" s="233"/>
      <c r="D616" s="233"/>
      <c r="E616" s="233"/>
      <c r="F616" s="261"/>
      <c r="G616" s="476"/>
      <c r="H616" s="221"/>
    </row>
    <row r="617" spans="1:8" ht="40.200000000000003" customHeight="1" x14ac:dyDescent="0.3">
      <c r="A617" s="207">
        <f t="shared" ref="A617:A620" si="12">+A616+1</f>
        <v>218</v>
      </c>
      <c r="B617" s="197" t="s">
        <v>940</v>
      </c>
      <c r="C617" s="233"/>
      <c r="D617" s="233"/>
      <c r="E617" s="233"/>
      <c r="F617" s="261"/>
      <c r="G617" s="476"/>
      <c r="H617" s="221"/>
    </row>
    <row r="618" spans="1:8" ht="40.200000000000003" customHeight="1" x14ac:dyDescent="0.3">
      <c r="A618" s="207">
        <f t="shared" si="12"/>
        <v>219</v>
      </c>
      <c r="B618" s="197" t="s">
        <v>941</v>
      </c>
      <c r="C618" s="233"/>
      <c r="D618" s="233"/>
      <c r="E618" s="233"/>
      <c r="F618" s="261"/>
      <c r="G618" s="476"/>
      <c r="H618" s="221"/>
    </row>
    <row r="619" spans="1:8" ht="40.200000000000003" customHeight="1" x14ac:dyDescent="0.3">
      <c r="A619" s="207">
        <f t="shared" si="12"/>
        <v>220</v>
      </c>
      <c r="B619" s="197" t="s">
        <v>508</v>
      </c>
      <c r="C619" s="233"/>
      <c r="D619" s="233"/>
      <c r="E619" s="233"/>
      <c r="F619" s="261"/>
      <c r="G619" s="476"/>
      <c r="H619" s="221"/>
    </row>
    <row r="620" spans="1:8" ht="40.200000000000003" customHeight="1" x14ac:dyDescent="0.3">
      <c r="A620" s="207">
        <f t="shared" si="12"/>
        <v>221</v>
      </c>
      <c r="B620" s="197" t="s">
        <v>942</v>
      </c>
      <c r="C620" s="233"/>
      <c r="D620" s="233"/>
      <c r="E620" s="233"/>
      <c r="F620" s="261"/>
      <c r="G620" s="476"/>
      <c r="H620" s="221"/>
    </row>
    <row r="621" spans="1:8" ht="40.200000000000003" customHeight="1" x14ac:dyDescent="0.3">
      <c r="A621" s="475" t="s">
        <v>844</v>
      </c>
      <c r="B621" s="475"/>
      <c r="C621" s="475"/>
      <c r="D621" s="475"/>
      <c r="E621" s="475"/>
      <c r="F621" s="475"/>
      <c r="G621" s="475"/>
      <c r="H621" s="234"/>
    </row>
    <row r="622" spans="1:8" ht="40.200000000000003" customHeight="1" x14ac:dyDescent="0.3">
      <c r="A622" s="207">
        <f>+A620+1</f>
        <v>222</v>
      </c>
      <c r="B622" s="197" t="s">
        <v>509</v>
      </c>
      <c r="C622" s="233"/>
      <c r="D622" s="233"/>
      <c r="E622" s="233"/>
      <c r="F622" s="261"/>
      <c r="G622" s="226" t="s">
        <v>422</v>
      </c>
      <c r="H622" s="221"/>
    </row>
    <row r="623" spans="1:8" ht="46.8" x14ac:dyDescent="0.3">
      <c r="A623" s="207">
        <f>+A622+1</f>
        <v>223</v>
      </c>
      <c r="B623" s="74" t="s">
        <v>510</v>
      </c>
      <c r="C623" s="233"/>
      <c r="D623" s="233"/>
      <c r="E623" s="233"/>
      <c r="F623" s="261"/>
      <c r="G623" s="476" t="s">
        <v>421</v>
      </c>
      <c r="H623" s="221"/>
    </row>
    <row r="624" spans="1:8" ht="40.200000000000003" customHeight="1" x14ac:dyDescent="0.3">
      <c r="A624" s="477">
        <f>++A623+1</f>
        <v>224</v>
      </c>
      <c r="B624" s="74" t="s">
        <v>511</v>
      </c>
      <c r="C624" s="478"/>
      <c r="D624" s="478"/>
      <c r="E624" s="478"/>
      <c r="F624" s="261"/>
      <c r="G624" s="476"/>
      <c r="H624" s="221"/>
    </row>
    <row r="625" spans="1:8" ht="40.200000000000003" customHeight="1" x14ac:dyDescent="0.3">
      <c r="A625" s="477"/>
      <c r="B625" s="74" t="s">
        <v>512</v>
      </c>
      <c r="C625" s="233"/>
      <c r="D625" s="233"/>
      <c r="E625" s="233"/>
      <c r="F625" s="261"/>
      <c r="G625" s="476"/>
      <c r="H625" s="221"/>
    </row>
    <row r="626" spans="1:8" ht="40.200000000000003" customHeight="1" x14ac:dyDescent="0.3">
      <c r="A626" s="477"/>
      <c r="B626" s="74" t="s">
        <v>513</v>
      </c>
      <c r="C626" s="233"/>
      <c r="D626" s="233"/>
      <c r="E626" s="233"/>
      <c r="F626" s="261"/>
      <c r="G626" s="476"/>
      <c r="H626" s="221"/>
    </row>
    <row r="627" spans="1:8" ht="40.200000000000003" customHeight="1" x14ac:dyDescent="0.3">
      <c r="A627" s="477"/>
      <c r="B627" s="74" t="s">
        <v>514</v>
      </c>
      <c r="C627" s="233"/>
      <c r="D627" s="233"/>
      <c r="E627" s="233"/>
      <c r="F627" s="261"/>
      <c r="G627" s="476"/>
      <c r="H627" s="221"/>
    </row>
    <row r="628" spans="1:8" ht="40.200000000000003" customHeight="1" x14ac:dyDescent="0.3">
      <c r="A628" s="207">
        <f>+A624+1</f>
        <v>225</v>
      </c>
      <c r="B628" s="197" t="s">
        <v>938</v>
      </c>
      <c r="C628" s="233"/>
      <c r="D628" s="233"/>
      <c r="E628" s="233"/>
      <c r="F628" s="261"/>
      <c r="G628" s="476"/>
      <c r="H628" s="221"/>
    </row>
    <row r="629" spans="1:8" ht="40.200000000000003" customHeight="1" x14ac:dyDescent="0.3">
      <c r="A629" s="475" t="s">
        <v>845</v>
      </c>
      <c r="B629" s="475"/>
      <c r="C629" s="475"/>
      <c r="D629" s="475"/>
      <c r="E629" s="475"/>
      <c r="F629" s="475"/>
      <c r="G629" s="475"/>
      <c r="H629" s="234"/>
    </row>
    <row r="630" spans="1:8" ht="40.200000000000003" customHeight="1" x14ac:dyDescent="0.3">
      <c r="A630" s="62">
        <f>+A628+1</f>
        <v>226</v>
      </c>
      <c r="B630" s="217" t="s">
        <v>515</v>
      </c>
      <c r="C630" s="237"/>
      <c r="D630" s="237"/>
      <c r="E630" s="237"/>
      <c r="F630" s="261"/>
      <c r="G630" s="226" t="s">
        <v>423</v>
      </c>
      <c r="H630" s="221"/>
    </row>
    <row r="631" spans="1:8" ht="40.200000000000003" customHeight="1" x14ac:dyDescent="0.3">
      <c r="A631" s="207">
        <f t="shared" ref="A631:A633" si="13">+A630+1</f>
        <v>227</v>
      </c>
      <c r="B631" s="197" t="s">
        <v>516</v>
      </c>
      <c r="C631" s="233"/>
      <c r="D631" s="233"/>
      <c r="E631" s="233"/>
      <c r="F631" s="261"/>
      <c r="G631" s="476" t="s">
        <v>424</v>
      </c>
      <c r="H631" s="221"/>
    </row>
    <row r="632" spans="1:8" ht="46.8" x14ac:dyDescent="0.3">
      <c r="A632" s="207">
        <f t="shared" si="13"/>
        <v>228</v>
      </c>
      <c r="B632" s="197" t="s">
        <v>846</v>
      </c>
      <c r="C632" s="233"/>
      <c r="D632" s="233"/>
      <c r="E632" s="233"/>
      <c r="F632" s="261"/>
      <c r="G632" s="476"/>
      <c r="H632" s="221"/>
    </row>
    <row r="633" spans="1:8" ht="78" x14ac:dyDescent="0.3">
      <c r="A633" s="207">
        <f t="shared" si="13"/>
        <v>229</v>
      </c>
      <c r="B633" s="197" t="s">
        <v>1134</v>
      </c>
      <c r="C633" s="233"/>
      <c r="D633" s="233"/>
      <c r="E633" s="233"/>
      <c r="F633" s="261"/>
      <c r="G633" s="476"/>
      <c r="H633" s="221"/>
    </row>
    <row r="634" spans="1:8" ht="40.200000000000003" customHeight="1" x14ac:dyDescent="0.3">
      <c r="A634" s="207">
        <f>+A633+1</f>
        <v>230</v>
      </c>
      <c r="B634" s="197" t="s">
        <v>517</v>
      </c>
      <c r="C634" s="233"/>
      <c r="D634" s="233"/>
      <c r="E634" s="233"/>
      <c r="F634" s="261"/>
      <c r="G634" s="476"/>
      <c r="H634" s="221"/>
    </row>
    <row r="635" spans="1:8" ht="40.200000000000003" customHeight="1" x14ac:dyDescent="0.3">
      <c r="A635" s="207">
        <f>+A634+1</f>
        <v>231</v>
      </c>
      <c r="B635" s="197" t="s">
        <v>518</v>
      </c>
      <c r="C635" s="233"/>
      <c r="D635" s="233"/>
      <c r="E635" s="233"/>
      <c r="F635" s="261"/>
      <c r="G635" s="476"/>
      <c r="H635" s="221"/>
    </row>
    <row r="636" spans="1:8" ht="40.200000000000003" customHeight="1" x14ac:dyDescent="0.3">
      <c r="A636" s="475" t="s">
        <v>847</v>
      </c>
      <c r="B636" s="475"/>
      <c r="C636" s="475"/>
      <c r="D636" s="475"/>
      <c r="E636" s="475"/>
      <c r="F636" s="475"/>
      <c r="G636" s="475"/>
      <c r="H636" s="234"/>
    </row>
    <row r="637" spans="1:8" ht="40.200000000000003" customHeight="1" x14ac:dyDescent="0.3">
      <c r="A637" s="207">
        <f>+A635+1</f>
        <v>232</v>
      </c>
      <c r="B637" s="197" t="s">
        <v>519</v>
      </c>
      <c r="C637" s="233"/>
      <c r="D637" s="233"/>
      <c r="E637" s="233"/>
      <c r="F637" s="261"/>
      <c r="G637" s="226" t="s">
        <v>425</v>
      </c>
      <c r="H637" s="221"/>
    </row>
    <row r="638" spans="1:8" ht="62.4" x14ac:dyDescent="0.3">
      <c r="A638" s="207">
        <f t="shared" ref="A638:A670" si="14">+A637+1</f>
        <v>233</v>
      </c>
      <c r="B638" s="197" t="s">
        <v>520</v>
      </c>
      <c r="C638" s="233"/>
      <c r="D638" s="233"/>
      <c r="E638" s="233"/>
      <c r="F638" s="261"/>
      <c r="G638" s="476" t="s">
        <v>426</v>
      </c>
      <c r="H638" s="221"/>
    </row>
    <row r="639" spans="1:8" ht="40.200000000000003" customHeight="1" x14ac:dyDescent="0.3">
      <c r="A639" s="207">
        <f t="shared" si="14"/>
        <v>234</v>
      </c>
      <c r="B639" s="197" t="s">
        <v>521</v>
      </c>
      <c r="C639" s="233"/>
      <c r="D639" s="233"/>
      <c r="E639" s="233"/>
      <c r="F639" s="261"/>
      <c r="G639" s="476"/>
      <c r="H639" s="221"/>
    </row>
    <row r="640" spans="1:8" ht="40.200000000000003" customHeight="1" x14ac:dyDescent="0.3">
      <c r="A640" s="207">
        <f t="shared" si="14"/>
        <v>235</v>
      </c>
      <c r="B640" s="197" t="s">
        <v>522</v>
      </c>
      <c r="C640" s="233"/>
      <c r="D640" s="233"/>
      <c r="E640" s="233"/>
      <c r="F640" s="261"/>
      <c r="G640" s="476"/>
      <c r="H640" s="221"/>
    </row>
    <row r="641" spans="1:8" ht="93.6" x14ac:dyDescent="0.3">
      <c r="A641" s="207">
        <f t="shared" si="14"/>
        <v>236</v>
      </c>
      <c r="B641" s="197" t="s">
        <v>451</v>
      </c>
      <c r="C641" s="233"/>
      <c r="D641" s="233"/>
      <c r="E641" s="233"/>
      <c r="F641" s="261"/>
      <c r="G641" s="476"/>
      <c r="H641" s="221"/>
    </row>
    <row r="642" spans="1:8" ht="40.200000000000003" customHeight="1" x14ac:dyDescent="0.3">
      <c r="A642" s="207">
        <f t="shared" si="14"/>
        <v>237</v>
      </c>
      <c r="B642" s="197" t="s">
        <v>523</v>
      </c>
      <c r="C642" s="233"/>
      <c r="D642" s="233"/>
      <c r="E642" s="233"/>
      <c r="F642" s="261"/>
      <c r="G642" s="476"/>
      <c r="H642" s="221"/>
    </row>
    <row r="643" spans="1:8" ht="40.200000000000003" customHeight="1" x14ac:dyDescent="0.3">
      <c r="A643" s="207">
        <f t="shared" si="14"/>
        <v>238</v>
      </c>
      <c r="B643" s="197" t="s">
        <v>524</v>
      </c>
      <c r="C643" s="233"/>
      <c r="D643" s="233"/>
      <c r="E643" s="233"/>
      <c r="F643" s="261"/>
      <c r="G643" s="476"/>
      <c r="H643" s="221"/>
    </row>
    <row r="644" spans="1:8" ht="40.200000000000003" customHeight="1" x14ac:dyDescent="0.3">
      <c r="A644" s="207">
        <f t="shared" si="14"/>
        <v>239</v>
      </c>
      <c r="B644" s="197" t="s">
        <v>525</v>
      </c>
      <c r="C644" s="233"/>
      <c r="D644" s="238"/>
      <c r="E644" s="233"/>
      <c r="F644" s="261"/>
      <c r="G644" s="476"/>
      <c r="H644" s="221"/>
    </row>
    <row r="645" spans="1:8" ht="40.200000000000003" customHeight="1" x14ac:dyDescent="0.3">
      <c r="A645" s="475" t="s">
        <v>848</v>
      </c>
      <c r="B645" s="475"/>
      <c r="C645" s="475"/>
      <c r="D645" s="475"/>
      <c r="E645" s="475"/>
      <c r="F645" s="475"/>
      <c r="G645" s="475"/>
      <c r="H645" s="234"/>
    </row>
    <row r="646" spans="1:8" ht="40.200000000000003" customHeight="1" x14ac:dyDescent="0.3">
      <c r="A646" s="207">
        <f>+A644+1</f>
        <v>240</v>
      </c>
      <c r="B646" s="197" t="s">
        <v>526</v>
      </c>
      <c r="C646" s="236"/>
      <c r="D646" s="236"/>
      <c r="E646" s="236"/>
      <c r="F646" s="261"/>
      <c r="G646" s="226" t="s">
        <v>427</v>
      </c>
      <c r="H646" s="219"/>
    </row>
    <row r="647" spans="1:8" ht="40.200000000000003" customHeight="1" x14ac:dyDescent="0.3">
      <c r="A647" s="207">
        <f t="shared" si="14"/>
        <v>241</v>
      </c>
      <c r="B647" s="197" t="s">
        <v>527</v>
      </c>
      <c r="C647" s="236"/>
      <c r="D647" s="236"/>
      <c r="E647" s="236"/>
      <c r="F647" s="261"/>
      <c r="G647" s="476" t="s">
        <v>428</v>
      </c>
      <c r="H647" s="219"/>
    </row>
    <row r="648" spans="1:8" ht="40.200000000000003" customHeight="1" x14ac:dyDescent="0.3">
      <c r="A648" s="207">
        <f t="shared" si="14"/>
        <v>242</v>
      </c>
      <c r="B648" s="197" t="s">
        <v>849</v>
      </c>
      <c r="C648" s="236"/>
      <c r="D648" s="236"/>
      <c r="E648" s="236"/>
      <c r="F648" s="261"/>
      <c r="G648" s="476"/>
      <c r="H648" s="219"/>
    </row>
    <row r="649" spans="1:8" ht="40.200000000000003" customHeight="1" x14ac:dyDescent="0.3">
      <c r="A649" s="207">
        <f t="shared" si="14"/>
        <v>243</v>
      </c>
      <c r="B649" s="197" t="s">
        <v>850</v>
      </c>
      <c r="C649" s="236"/>
      <c r="D649" s="236"/>
      <c r="E649" s="236"/>
      <c r="F649" s="261"/>
      <c r="G649" s="476"/>
      <c r="H649" s="219"/>
    </row>
    <row r="650" spans="1:8" ht="46.8" x14ac:dyDescent="0.3">
      <c r="A650" s="207">
        <f t="shared" si="14"/>
        <v>244</v>
      </c>
      <c r="B650" s="197" t="s">
        <v>1075</v>
      </c>
      <c r="C650" s="236"/>
      <c r="D650" s="236"/>
      <c r="E650" s="236"/>
      <c r="F650" s="261"/>
      <c r="G650" s="476"/>
      <c r="H650" s="219"/>
    </row>
    <row r="651" spans="1:8" ht="40.200000000000003" customHeight="1" x14ac:dyDescent="0.3">
      <c r="A651" s="207">
        <f t="shared" si="14"/>
        <v>245</v>
      </c>
      <c r="B651" s="197" t="s">
        <v>851</v>
      </c>
      <c r="C651" s="236"/>
      <c r="D651" s="236"/>
      <c r="E651" s="236"/>
      <c r="F651" s="261"/>
      <c r="G651" s="476"/>
      <c r="H651" s="219"/>
    </row>
    <row r="652" spans="1:8" ht="40.200000000000003" customHeight="1" x14ac:dyDescent="0.3">
      <c r="A652" s="207">
        <f t="shared" si="14"/>
        <v>246</v>
      </c>
      <c r="B652" s="197" t="s">
        <v>528</v>
      </c>
      <c r="C652" s="236"/>
      <c r="D652" s="236"/>
      <c r="E652" s="236"/>
      <c r="F652" s="261"/>
      <c r="G652" s="476"/>
      <c r="H652" s="219"/>
    </row>
    <row r="653" spans="1:8" ht="62.4" x14ac:dyDescent="0.3">
      <c r="A653" s="207">
        <f t="shared" si="14"/>
        <v>247</v>
      </c>
      <c r="B653" s="197" t="s">
        <v>529</v>
      </c>
      <c r="C653" s="236"/>
      <c r="D653" s="236"/>
      <c r="E653" s="236"/>
      <c r="F653" s="261"/>
      <c r="G653" s="476"/>
      <c r="H653" s="219"/>
    </row>
    <row r="654" spans="1:8" ht="40.200000000000003" customHeight="1" x14ac:dyDescent="0.3">
      <c r="A654" s="207">
        <f t="shared" si="14"/>
        <v>248</v>
      </c>
      <c r="B654" s="197" t="s">
        <v>530</v>
      </c>
      <c r="C654" s="236"/>
      <c r="D654" s="236"/>
      <c r="E654" s="236"/>
      <c r="F654" s="261"/>
      <c r="G654" s="476"/>
      <c r="H654" s="219"/>
    </row>
    <row r="655" spans="1:8" ht="93.6" x14ac:dyDescent="0.3">
      <c r="A655" s="207">
        <f t="shared" si="14"/>
        <v>249</v>
      </c>
      <c r="B655" s="197" t="s">
        <v>451</v>
      </c>
      <c r="C655" s="236"/>
      <c r="D655" s="236"/>
      <c r="E655" s="236"/>
      <c r="F655" s="261"/>
      <c r="G655" s="476"/>
      <c r="H655" s="219"/>
    </row>
    <row r="656" spans="1:8" ht="40.200000000000003" customHeight="1" x14ac:dyDescent="0.3">
      <c r="A656" s="207">
        <f t="shared" si="14"/>
        <v>250</v>
      </c>
      <c r="B656" s="197" t="s">
        <v>943</v>
      </c>
      <c r="C656" s="236"/>
      <c r="D656" s="236"/>
      <c r="E656" s="236"/>
      <c r="F656" s="261"/>
      <c r="G656" s="476"/>
      <c r="H656" s="219"/>
    </row>
    <row r="657" spans="1:8" ht="40.200000000000003" customHeight="1" x14ac:dyDescent="0.3">
      <c r="A657" s="475" t="s">
        <v>852</v>
      </c>
      <c r="B657" s="475"/>
      <c r="C657" s="475"/>
      <c r="D657" s="475"/>
      <c r="E657" s="475"/>
      <c r="F657" s="475"/>
      <c r="G657" s="475"/>
      <c r="H657" s="234"/>
    </row>
    <row r="658" spans="1:8" ht="40.200000000000003" customHeight="1" x14ac:dyDescent="0.3">
      <c r="A658" s="207">
        <f>+A656+1</f>
        <v>251</v>
      </c>
      <c r="B658" s="197" t="s">
        <v>531</v>
      </c>
      <c r="C658" s="233"/>
      <c r="D658" s="233"/>
      <c r="E658" s="233"/>
      <c r="F658" s="261"/>
      <c r="G658" s="226" t="s">
        <v>429</v>
      </c>
      <c r="H658" s="221"/>
    </row>
    <row r="659" spans="1:8" ht="40.200000000000003" customHeight="1" x14ac:dyDescent="0.3">
      <c r="A659" s="207">
        <f t="shared" si="14"/>
        <v>252</v>
      </c>
      <c r="B659" s="197" t="s">
        <v>532</v>
      </c>
      <c r="C659" s="233"/>
      <c r="D659" s="233"/>
      <c r="E659" s="233"/>
      <c r="F659" s="261"/>
      <c r="G659" s="476" t="s">
        <v>430</v>
      </c>
      <c r="H659" s="221"/>
    </row>
    <row r="660" spans="1:8" ht="40.200000000000003" customHeight="1" x14ac:dyDescent="0.3">
      <c r="A660" s="207">
        <f t="shared" si="14"/>
        <v>253</v>
      </c>
      <c r="B660" s="197" t="s">
        <v>533</v>
      </c>
      <c r="C660" s="233"/>
      <c r="D660" s="233"/>
      <c r="E660" s="233"/>
      <c r="F660" s="261"/>
      <c r="G660" s="476"/>
      <c r="H660" s="221"/>
    </row>
    <row r="661" spans="1:8" ht="40.200000000000003" customHeight="1" x14ac:dyDescent="0.3">
      <c r="A661" s="207">
        <f t="shared" si="14"/>
        <v>254</v>
      </c>
      <c r="B661" s="197" t="s">
        <v>534</v>
      </c>
      <c r="C661" s="233"/>
      <c r="D661" s="233"/>
      <c r="E661" s="233"/>
      <c r="F661" s="261"/>
      <c r="G661" s="476"/>
      <c r="H661" s="221"/>
    </row>
    <row r="662" spans="1:8" ht="40.200000000000003" customHeight="1" x14ac:dyDescent="0.3">
      <c r="A662" s="207">
        <f t="shared" si="14"/>
        <v>255</v>
      </c>
      <c r="B662" s="197" t="s">
        <v>535</v>
      </c>
      <c r="C662" s="233"/>
      <c r="D662" s="233"/>
      <c r="E662" s="233"/>
      <c r="F662" s="261"/>
      <c r="G662" s="476"/>
      <c r="H662" s="221"/>
    </row>
    <row r="663" spans="1:8" ht="40.200000000000003" customHeight="1" x14ac:dyDescent="0.3">
      <c r="A663" s="207">
        <f t="shared" si="14"/>
        <v>256</v>
      </c>
      <c r="B663" s="197" t="s">
        <v>536</v>
      </c>
      <c r="C663" s="233"/>
      <c r="D663" s="233"/>
      <c r="E663" s="233"/>
      <c r="F663" s="261"/>
      <c r="G663" s="476"/>
      <c r="H663" s="221"/>
    </row>
    <row r="664" spans="1:8" ht="46.8" x14ac:dyDescent="0.3">
      <c r="A664" s="207">
        <f t="shared" si="14"/>
        <v>257</v>
      </c>
      <c r="B664" s="197" t="s">
        <v>853</v>
      </c>
      <c r="C664" s="233"/>
      <c r="D664" s="233"/>
      <c r="E664" s="233"/>
      <c r="F664" s="261"/>
      <c r="G664" s="476"/>
      <c r="H664" s="221"/>
    </row>
    <row r="665" spans="1:8" ht="40.200000000000003" customHeight="1" x14ac:dyDescent="0.3">
      <c r="A665" s="475" t="s">
        <v>854</v>
      </c>
      <c r="B665" s="475"/>
      <c r="C665" s="475"/>
      <c r="D665" s="475"/>
      <c r="E665" s="475"/>
      <c r="F665" s="475"/>
      <c r="G665" s="475"/>
      <c r="H665" s="234"/>
    </row>
    <row r="666" spans="1:8" ht="40.200000000000003" customHeight="1" x14ac:dyDescent="0.3">
      <c r="A666" s="207">
        <f>+A664+1</f>
        <v>258</v>
      </c>
      <c r="B666" s="197" t="s">
        <v>537</v>
      </c>
      <c r="C666" s="233"/>
      <c r="D666" s="233"/>
      <c r="E666" s="233"/>
      <c r="F666" s="261"/>
      <c r="G666" s="226" t="s">
        <v>431</v>
      </c>
      <c r="H666" s="221"/>
    </row>
    <row r="667" spans="1:8" ht="40.200000000000003" customHeight="1" x14ac:dyDescent="0.3">
      <c r="A667" s="207">
        <f t="shared" si="14"/>
        <v>259</v>
      </c>
      <c r="B667" s="197" t="s">
        <v>538</v>
      </c>
      <c r="C667" s="233"/>
      <c r="D667" s="233"/>
      <c r="E667" s="233"/>
      <c r="F667" s="261"/>
      <c r="G667" s="476" t="s">
        <v>432</v>
      </c>
      <c r="H667" s="221"/>
    </row>
    <row r="668" spans="1:8" ht="40.200000000000003" customHeight="1" x14ac:dyDescent="0.3">
      <c r="A668" s="207">
        <f t="shared" si="14"/>
        <v>260</v>
      </c>
      <c r="B668" s="197" t="s">
        <v>267</v>
      </c>
      <c r="C668" s="233"/>
      <c r="D668" s="233"/>
      <c r="E668" s="233"/>
      <c r="F668" s="261"/>
      <c r="G668" s="476"/>
      <c r="H668" s="221"/>
    </row>
    <row r="669" spans="1:8" ht="40.200000000000003" customHeight="1" x14ac:dyDescent="0.3">
      <c r="A669" s="207">
        <f t="shared" si="14"/>
        <v>261</v>
      </c>
      <c r="B669" s="197" t="s">
        <v>539</v>
      </c>
      <c r="C669" s="233"/>
      <c r="D669" s="233"/>
      <c r="E669" s="233"/>
      <c r="F669" s="261"/>
      <c r="G669" s="476"/>
      <c r="H669" s="221"/>
    </row>
    <row r="670" spans="1:8" ht="62.4" x14ac:dyDescent="0.3">
      <c r="A670" s="207">
        <f t="shared" si="14"/>
        <v>262</v>
      </c>
      <c r="B670" s="197" t="s">
        <v>540</v>
      </c>
      <c r="C670" s="233"/>
      <c r="D670" s="233"/>
      <c r="E670" s="233"/>
      <c r="F670" s="261"/>
      <c r="G670" s="476"/>
      <c r="H670" s="221"/>
    </row>
    <row r="671" spans="1:8" ht="19.95" customHeight="1" x14ac:dyDescent="0.3">
      <c r="A671" s="426"/>
      <c r="B671" s="427"/>
      <c r="C671" s="427"/>
      <c r="D671" s="427"/>
      <c r="E671" s="427"/>
      <c r="F671" s="427"/>
      <c r="G671" s="427"/>
      <c r="H671" s="213"/>
    </row>
    <row r="672" spans="1:8" ht="40.200000000000003" customHeight="1" x14ac:dyDescent="0.3">
      <c r="A672" s="418" t="s">
        <v>21</v>
      </c>
      <c r="B672" s="418"/>
      <c r="C672" s="418"/>
      <c r="D672" s="418"/>
      <c r="E672" s="418"/>
      <c r="F672" s="418"/>
      <c r="G672" s="418"/>
      <c r="H672" s="262"/>
    </row>
    <row r="673" spans="1:8" ht="90" customHeight="1" x14ac:dyDescent="0.3">
      <c r="A673" s="419"/>
      <c r="B673" s="419"/>
      <c r="C673" s="419"/>
      <c r="D673" s="419"/>
      <c r="E673" s="419"/>
      <c r="F673" s="419"/>
      <c r="G673" s="419"/>
      <c r="H673" s="263"/>
    </row>
    <row r="674" spans="1:8" s="267" customFormat="1" ht="40.200000000000003" customHeight="1" x14ac:dyDescent="0.25">
      <c r="A674" s="464" t="s">
        <v>971</v>
      </c>
      <c r="B674" s="465"/>
      <c r="C674" s="465"/>
      <c r="D674" s="465"/>
      <c r="E674" s="465"/>
      <c r="F674" s="465"/>
      <c r="G674" s="465"/>
      <c r="H674" s="240"/>
    </row>
    <row r="675" spans="1:8" ht="40.200000000000003" customHeight="1" x14ac:dyDescent="0.3">
      <c r="A675" s="462"/>
      <c r="B675" s="462"/>
      <c r="C675" s="462"/>
      <c r="D675" s="462"/>
      <c r="E675" s="462"/>
      <c r="F675" s="462"/>
      <c r="G675" s="462"/>
      <c r="H675" s="263"/>
    </row>
    <row r="676" spans="1:8" s="252" customFormat="1" ht="60" customHeight="1" x14ac:dyDescent="0.25">
      <c r="A676" s="472" t="s">
        <v>1149</v>
      </c>
      <c r="B676" s="473"/>
      <c r="C676" s="473"/>
      <c r="D676" s="473"/>
      <c r="E676" s="473"/>
      <c r="F676" s="473"/>
      <c r="G676" s="474"/>
      <c r="H676" s="247"/>
    </row>
    <row r="677" spans="1:8" s="273" customFormat="1" ht="40.200000000000003" customHeight="1" x14ac:dyDescent="0.25">
      <c r="A677" s="245" t="s">
        <v>1083</v>
      </c>
      <c r="B677" s="479" t="s">
        <v>1</v>
      </c>
      <c r="C677" s="479"/>
      <c r="D677" s="479"/>
      <c r="E677" s="479"/>
      <c r="F677" s="245" t="s">
        <v>3</v>
      </c>
      <c r="G677" s="272" t="s">
        <v>1081</v>
      </c>
      <c r="H677" s="245" t="s">
        <v>1144</v>
      </c>
    </row>
    <row r="678" spans="1:8" s="274" customFormat="1" ht="40.200000000000003" customHeight="1" x14ac:dyDescent="0.25">
      <c r="A678" s="422"/>
      <c r="B678" s="422"/>
      <c r="C678" s="22" t="s">
        <v>4</v>
      </c>
      <c r="D678" s="22" t="s">
        <v>5</v>
      </c>
      <c r="E678" s="22" t="s">
        <v>659</v>
      </c>
      <c r="F678" s="261"/>
      <c r="G678" s="228"/>
      <c r="H678" s="43"/>
    </row>
    <row r="679" spans="1:8" s="275" customFormat="1" ht="46.8" x14ac:dyDescent="0.25">
      <c r="A679" s="59">
        <f>+A670+1</f>
        <v>263</v>
      </c>
      <c r="B679" s="205" t="s">
        <v>543</v>
      </c>
      <c r="C679" s="239"/>
      <c r="D679" s="239"/>
      <c r="E679" s="239"/>
      <c r="F679" s="261"/>
      <c r="G679" s="228" t="s">
        <v>541</v>
      </c>
      <c r="H679" s="43"/>
    </row>
    <row r="680" spans="1:8" s="275" customFormat="1" ht="40.200000000000003" customHeight="1" x14ac:dyDescent="0.25">
      <c r="A680" s="481">
        <f>+A679+1</f>
        <v>264</v>
      </c>
      <c r="B680" s="205" t="s">
        <v>855</v>
      </c>
      <c r="C680" s="478"/>
      <c r="D680" s="478"/>
      <c r="E680" s="478"/>
      <c r="F680" s="261"/>
      <c r="G680" s="476" t="s">
        <v>542</v>
      </c>
      <c r="H680" s="221"/>
    </row>
    <row r="681" spans="1:8" s="275" customFormat="1" ht="40.200000000000003" customHeight="1" x14ac:dyDescent="0.25">
      <c r="A681" s="481"/>
      <c r="B681" s="205" t="s">
        <v>544</v>
      </c>
      <c r="C681" s="239"/>
      <c r="D681" s="239"/>
      <c r="E681" s="239"/>
      <c r="F681" s="261"/>
      <c r="G681" s="476"/>
      <c r="H681" s="221"/>
    </row>
    <row r="682" spans="1:8" s="275" customFormat="1" ht="40.200000000000003" customHeight="1" x14ac:dyDescent="0.25">
      <c r="A682" s="481"/>
      <c r="B682" s="205" t="s">
        <v>545</v>
      </c>
      <c r="C682" s="239"/>
      <c r="D682" s="239"/>
      <c r="E682" s="239"/>
      <c r="F682" s="261"/>
      <c r="G682" s="476"/>
      <c r="H682" s="221"/>
    </row>
    <row r="683" spans="1:8" s="275" customFormat="1" ht="40.200000000000003" customHeight="1" x14ac:dyDescent="0.25">
      <c r="A683" s="59">
        <f>+A680+1</f>
        <v>265</v>
      </c>
      <c r="B683" s="205" t="s">
        <v>546</v>
      </c>
      <c r="C683" s="239"/>
      <c r="D683" s="239"/>
      <c r="E683" s="239"/>
      <c r="F683" s="261"/>
      <c r="G683" s="476"/>
      <c r="H683" s="221"/>
    </row>
    <row r="684" spans="1:8" s="275" customFormat="1" ht="40.200000000000003" customHeight="1" x14ac:dyDescent="0.25">
      <c r="A684" s="59">
        <f>+A683+1</f>
        <v>266</v>
      </c>
      <c r="B684" s="205" t="s">
        <v>547</v>
      </c>
      <c r="C684" s="239"/>
      <c r="D684" s="239"/>
      <c r="E684" s="239"/>
      <c r="F684" s="261"/>
      <c r="G684" s="476"/>
      <c r="H684" s="221"/>
    </row>
    <row r="685" spans="1:8" s="275" customFormat="1" ht="109.2" x14ac:dyDescent="0.25">
      <c r="A685" s="59">
        <f>+A684+1</f>
        <v>267</v>
      </c>
      <c r="B685" s="205" t="s">
        <v>548</v>
      </c>
      <c r="C685" s="239"/>
      <c r="D685" s="239"/>
      <c r="E685" s="239"/>
      <c r="F685" s="261"/>
      <c r="G685" s="476"/>
      <c r="H685" s="221"/>
    </row>
    <row r="686" spans="1:8" s="275" customFormat="1" ht="31.2" x14ac:dyDescent="0.25">
      <c r="A686" s="59">
        <f t="shared" ref="A686:A690" si="15">+A685+1</f>
        <v>268</v>
      </c>
      <c r="B686" s="205" t="s">
        <v>549</v>
      </c>
      <c r="C686" s="239"/>
      <c r="D686" s="239"/>
      <c r="E686" s="239"/>
      <c r="F686" s="261"/>
      <c r="G686" s="476"/>
      <c r="H686" s="221"/>
    </row>
    <row r="687" spans="1:8" s="275" customFormat="1" ht="46.8" x14ac:dyDescent="0.25">
      <c r="A687" s="59">
        <f t="shared" si="15"/>
        <v>269</v>
      </c>
      <c r="B687" s="205" t="s">
        <v>856</v>
      </c>
      <c r="C687" s="239"/>
      <c r="D687" s="239"/>
      <c r="E687" s="239"/>
      <c r="F687" s="261"/>
      <c r="G687" s="476"/>
      <c r="H687" s="221"/>
    </row>
    <row r="688" spans="1:8" s="275" customFormat="1" ht="93.6" x14ac:dyDescent="0.25">
      <c r="A688" s="59">
        <f t="shared" si="15"/>
        <v>270</v>
      </c>
      <c r="B688" s="205" t="s">
        <v>857</v>
      </c>
      <c r="C688" s="239"/>
      <c r="D688" s="239"/>
      <c r="E688" s="239"/>
      <c r="F688" s="261"/>
      <c r="G688" s="476"/>
      <c r="H688" s="221"/>
    </row>
    <row r="689" spans="1:8" s="275" customFormat="1" ht="40.200000000000003" customHeight="1" x14ac:dyDescent="0.25">
      <c r="A689" s="59">
        <f t="shared" si="15"/>
        <v>271</v>
      </c>
      <c r="B689" s="205" t="s">
        <v>550</v>
      </c>
      <c r="C689" s="239"/>
      <c r="D689" s="239"/>
      <c r="E689" s="239"/>
      <c r="F689" s="261"/>
      <c r="G689" s="476"/>
      <c r="H689" s="221"/>
    </row>
    <row r="690" spans="1:8" s="275" customFormat="1" ht="46.8" x14ac:dyDescent="0.25">
      <c r="A690" s="59">
        <f t="shared" si="15"/>
        <v>272</v>
      </c>
      <c r="B690" s="205" t="s">
        <v>551</v>
      </c>
      <c r="C690" s="239"/>
      <c r="D690" s="239"/>
      <c r="E690" s="239"/>
      <c r="F690" s="261"/>
      <c r="G690" s="476"/>
      <c r="H690" s="221"/>
    </row>
    <row r="691" spans="1:8" ht="19.95" customHeight="1" x14ac:dyDescent="0.3">
      <c r="A691" s="426"/>
      <c r="B691" s="427"/>
      <c r="C691" s="427"/>
      <c r="D691" s="427"/>
      <c r="E691" s="427"/>
      <c r="F691" s="427"/>
      <c r="G691" s="427"/>
      <c r="H691" s="213"/>
    </row>
    <row r="692" spans="1:8" ht="40.200000000000003" customHeight="1" x14ac:dyDescent="0.3">
      <c r="A692" s="418" t="s">
        <v>21</v>
      </c>
      <c r="B692" s="418"/>
      <c r="C692" s="418"/>
      <c r="D692" s="418"/>
      <c r="E692" s="418"/>
      <c r="F692" s="418"/>
      <c r="G692" s="418"/>
      <c r="H692" s="262"/>
    </row>
    <row r="693" spans="1:8" ht="90" customHeight="1" x14ac:dyDescent="0.3">
      <c r="A693" s="419"/>
      <c r="B693" s="419"/>
      <c r="C693" s="419"/>
      <c r="D693" s="419"/>
      <c r="E693" s="419"/>
      <c r="F693" s="419"/>
      <c r="G693" s="419"/>
      <c r="H693" s="263"/>
    </row>
    <row r="694" spans="1:8" s="267" customFormat="1" ht="40.200000000000003" customHeight="1" x14ac:dyDescent="0.25">
      <c r="A694" s="464" t="s">
        <v>971</v>
      </c>
      <c r="B694" s="465"/>
      <c r="C694" s="465"/>
      <c r="D694" s="465"/>
      <c r="E694" s="465"/>
      <c r="F694" s="465"/>
      <c r="G694" s="465"/>
      <c r="H694" s="240"/>
    </row>
    <row r="695" spans="1:8" ht="40.200000000000003" customHeight="1" x14ac:dyDescent="0.3">
      <c r="A695" s="462"/>
      <c r="B695" s="462"/>
      <c r="C695" s="462"/>
      <c r="D695" s="462"/>
      <c r="E695" s="462"/>
      <c r="F695" s="462"/>
      <c r="G695" s="462"/>
      <c r="H695" s="263"/>
    </row>
    <row r="696" spans="1:8" s="252" customFormat="1" ht="60" customHeight="1" x14ac:dyDescent="0.25">
      <c r="A696" s="472" t="s">
        <v>1150</v>
      </c>
      <c r="B696" s="473"/>
      <c r="C696" s="473"/>
      <c r="D696" s="473"/>
      <c r="E696" s="473"/>
      <c r="F696" s="473"/>
      <c r="G696" s="474"/>
      <c r="H696" s="247"/>
    </row>
    <row r="697" spans="1:8" s="273" customFormat="1" ht="40.200000000000003" customHeight="1" x14ac:dyDescent="0.25">
      <c r="A697" s="245" t="s">
        <v>1083</v>
      </c>
      <c r="B697" s="479" t="s">
        <v>1</v>
      </c>
      <c r="C697" s="479"/>
      <c r="D697" s="479"/>
      <c r="E697" s="479"/>
      <c r="F697" s="245" t="s">
        <v>3</v>
      </c>
      <c r="G697" s="272" t="s">
        <v>1081</v>
      </c>
      <c r="H697" s="245" t="s">
        <v>1144</v>
      </c>
    </row>
    <row r="698" spans="1:8" s="274" customFormat="1" ht="40.200000000000003" customHeight="1" x14ac:dyDescent="0.25">
      <c r="A698" s="422"/>
      <c r="B698" s="422"/>
      <c r="C698" s="22" t="s">
        <v>4</v>
      </c>
      <c r="D698" s="22" t="s">
        <v>5</v>
      </c>
      <c r="E698" s="22" t="s">
        <v>659</v>
      </c>
      <c r="F698" s="261"/>
      <c r="G698" s="228"/>
      <c r="H698" s="43"/>
    </row>
    <row r="699" spans="1:8" s="275" customFormat="1" ht="40.200000000000003" customHeight="1" x14ac:dyDescent="0.25">
      <c r="A699" s="207">
        <f>+A690+1</f>
        <v>273</v>
      </c>
      <c r="B699" s="197" t="s">
        <v>627</v>
      </c>
      <c r="C699" s="233"/>
      <c r="D699" s="233"/>
      <c r="E699" s="233"/>
      <c r="F699" s="261"/>
      <c r="G699" s="228" t="s">
        <v>552</v>
      </c>
      <c r="H699" s="43"/>
    </row>
    <row r="700" spans="1:8" s="275" customFormat="1" ht="40.200000000000003" customHeight="1" x14ac:dyDescent="0.25">
      <c r="A700" s="207">
        <f>+A699+1</f>
        <v>274</v>
      </c>
      <c r="B700" s="197" t="s">
        <v>628</v>
      </c>
      <c r="C700" s="233"/>
      <c r="D700" s="233"/>
      <c r="E700" s="233"/>
      <c r="F700" s="261"/>
      <c r="G700" s="476" t="s">
        <v>553</v>
      </c>
      <c r="H700" s="43"/>
    </row>
    <row r="701" spans="1:8" s="275" customFormat="1" ht="46.8" x14ac:dyDescent="0.25">
      <c r="A701" s="207">
        <f>+A700+1</f>
        <v>275</v>
      </c>
      <c r="B701" s="197" t="s">
        <v>629</v>
      </c>
      <c r="C701" s="233"/>
      <c r="D701" s="233"/>
      <c r="E701" s="233"/>
      <c r="F701" s="261"/>
      <c r="G701" s="476"/>
      <c r="H701" s="43"/>
    </row>
    <row r="702" spans="1:8" s="275" customFormat="1" ht="40.200000000000003" customHeight="1" x14ac:dyDescent="0.25">
      <c r="A702" s="207">
        <f>+A701+1</f>
        <v>276</v>
      </c>
      <c r="B702" s="197" t="s">
        <v>630</v>
      </c>
      <c r="C702" s="233"/>
      <c r="D702" s="233"/>
      <c r="E702" s="233"/>
      <c r="F702" s="261"/>
      <c r="G702" s="476"/>
      <c r="H702" s="43"/>
    </row>
    <row r="703" spans="1:8" s="275" customFormat="1" ht="40.200000000000003" customHeight="1" x14ac:dyDescent="0.25">
      <c r="A703" s="207">
        <f>+A702+1</f>
        <v>277</v>
      </c>
      <c r="B703" s="197" t="s">
        <v>631</v>
      </c>
      <c r="C703" s="233"/>
      <c r="D703" s="233"/>
      <c r="E703" s="233"/>
      <c r="F703" s="261"/>
      <c r="G703" s="476"/>
      <c r="H703" s="43"/>
    </row>
    <row r="704" spans="1:8" s="275" customFormat="1" ht="40.200000000000003" customHeight="1" x14ac:dyDescent="0.25">
      <c r="A704" s="207">
        <f>+A703+1</f>
        <v>278</v>
      </c>
      <c r="B704" s="197" t="s">
        <v>400</v>
      </c>
      <c r="C704" s="233"/>
      <c r="D704" s="233"/>
      <c r="E704" s="233"/>
      <c r="F704" s="261"/>
      <c r="G704" s="476"/>
      <c r="H704" s="43"/>
    </row>
    <row r="705" spans="1:8" ht="19.95" customHeight="1" x14ac:dyDescent="0.3">
      <c r="A705" s="426"/>
      <c r="B705" s="427"/>
      <c r="C705" s="427"/>
      <c r="D705" s="427"/>
      <c r="E705" s="427"/>
      <c r="F705" s="427"/>
      <c r="G705" s="427"/>
      <c r="H705" s="213"/>
    </row>
    <row r="706" spans="1:8" ht="40.200000000000003" customHeight="1" x14ac:dyDescent="0.3">
      <c r="A706" s="418" t="s">
        <v>21</v>
      </c>
      <c r="B706" s="418"/>
      <c r="C706" s="418"/>
      <c r="D706" s="418"/>
      <c r="E706" s="418"/>
      <c r="F706" s="418"/>
      <c r="G706" s="418"/>
      <c r="H706" s="262"/>
    </row>
    <row r="707" spans="1:8" ht="90" customHeight="1" x14ac:dyDescent="0.3">
      <c r="A707" s="419"/>
      <c r="B707" s="419"/>
      <c r="C707" s="419"/>
      <c r="D707" s="419"/>
      <c r="E707" s="419"/>
      <c r="F707" s="419"/>
      <c r="G707" s="419"/>
      <c r="H707" s="263"/>
    </row>
    <row r="708" spans="1:8" s="267" customFormat="1" ht="40.200000000000003" customHeight="1" x14ac:dyDescent="0.25">
      <c r="A708" s="464" t="s">
        <v>971</v>
      </c>
      <c r="B708" s="465"/>
      <c r="C708" s="465"/>
      <c r="D708" s="465"/>
      <c r="E708" s="465"/>
      <c r="F708" s="465"/>
      <c r="G708" s="465"/>
      <c r="H708" s="240"/>
    </row>
    <row r="709" spans="1:8" ht="40.200000000000003" customHeight="1" x14ac:dyDescent="0.3">
      <c r="A709" s="462"/>
      <c r="B709" s="462"/>
      <c r="C709" s="462"/>
      <c r="D709" s="462"/>
      <c r="E709" s="462"/>
      <c r="F709" s="462"/>
      <c r="G709" s="462"/>
      <c r="H709" s="263"/>
    </row>
    <row r="710" spans="1:8" s="252" customFormat="1" ht="60" customHeight="1" x14ac:dyDescent="0.25">
      <c r="A710" s="472" t="s">
        <v>1283</v>
      </c>
      <c r="B710" s="473"/>
      <c r="C710" s="473"/>
      <c r="D710" s="473"/>
      <c r="E710" s="473"/>
      <c r="F710" s="473"/>
      <c r="G710" s="474"/>
      <c r="H710" s="247"/>
    </row>
    <row r="711" spans="1:8" s="273" customFormat="1" ht="40.200000000000003" customHeight="1" x14ac:dyDescent="0.25">
      <c r="A711" s="245" t="s">
        <v>1083</v>
      </c>
      <c r="B711" s="479" t="s">
        <v>1</v>
      </c>
      <c r="C711" s="479"/>
      <c r="D711" s="479"/>
      <c r="E711" s="479"/>
      <c r="F711" s="245" t="s">
        <v>3</v>
      </c>
      <c r="G711" s="268" t="s">
        <v>1081</v>
      </c>
      <c r="H711" s="245" t="s">
        <v>1144</v>
      </c>
    </row>
    <row r="712" spans="1:8" s="274" customFormat="1" ht="40.200000000000003" customHeight="1" x14ac:dyDescent="0.25">
      <c r="A712" s="422"/>
      <c r="B712" s="422"/>
      <c r="C712" s="22" t="s">
        <v>4</v>
      </c>
      <c r="D712" s="22" t="s">
        <v>5</v>
      </c>
      <c r="E712" s="22" t="s">
        <v>659</v>
      </c>
      <c r="F712" s="261"/>
      <c r="G712" s="228"/>
      <c r="H712" s="43"/>
    </row>
    <row r="713" spans="1:8" s="275" customFormat="1" ht="40.200000000000003" customHeight="1" x14ac:dyDescent="0.25">
      <c r="A713" s="207">
        <f>+A704+1</f>
        <v>279</v>
      </c>
      <c r="B713" s="197" t="s">
        <v>555</v>
      </c>
      <c r="C713" s="233"/>
      <c r="D713" s="233"/>
      <c r="E713" s="233"/>
      <c r="F713" s="261"/>
      <c r="G713" s="228" t="s">
        <v>554</v>
      </c>
      <c r="H713" s="43"/>
    </row>
    <row r="714" spans="1:8" s="275" customFormat="1" ht="40.200000000000003" customHeight="1" x14ac:dyDescent="0.25">
      <c r="A714" s="477">
        <f>+A713+1</f>
        <v>280</v>
      </c>
      <c r="B714" s="197" t="s">
        <v>556</v>
      </c>
      <c r="C714" s="478"/>
      <c r="D714" s="478"/>
      <c r="E714" s="478"/>
      <c r="F714" s="261"/>
      <c r="G714" s="476" t="s">
        <v>1029</v>
      </c>
      <c r="H714" s="43"/>
    </row>
    <row r="715" spans="1:8" s="275" customFormat="1" ht="40.200000000000003" customHeight="1" x14ac:dyDescent="0.25">
      <c r="A715" s="477"/>
      <c r="B715" s="197" t="s">
        <v>557</v>
      </c>
      <c r="C715" s="233"/>
      <c r="D715" s="233"/>
      <c r="E715" s="233"/>
      <c r="F715" s="261"/>
      <c r="G715" s="476"/>
      <c r="H715" s="43"/>
    </row>
    <row r="716" spans="1:8" s="275" customFormat="1" ht="40.200000000000003" customHeight="1" x14ac:dyDescent="0.25">
      <c r="A716" s="477"/>
      <c r="B716" s="197" t="s">
        <v>558</v>
      </c>
      <c r="C716" s="233"/>
      <c r="D716" s="233"/>
      <c r="E716" s="233"/>
      <c r="F716" s="261"/>
      <c r="G716" s="476"/>
      <c r="H716" s="43"/>
    </row>
    <row r="717" spans="1:8" s="275" customFormat="1" ht="40.200000000000003" customHeight="1" x14ac:dyDescent="0.25">
      <c r="A717" s="477"/>
      <c r="B717" s="197" t="s">
        <v>559</v>
      </c>
      <c r="C717" s="233"/>
      <c r="D717" s="233"/>
      <c r="E717" s="233"/>
      <c r="F717" s="261"/>
      <c r="G717" s="476"/>
      <c r="H717" s="43"/>
    </row>
    <row r="718" spans="1:8" s="275" customFormat="1" ht="40.200000000000003" customHeight="1" x14ac:dyDescent="0.25">
      <c r="A718" s="477"/>
      <c r="B718" s="197" t="s">
        <v>560</v>
      </c>
      <c r="C718" s="233"/>
      <c r="D718" s="233"/>
      <c r="E718" s="233"/>
      <c r="F718" s="261"/>
      <c r="G718" s="476"/>
      <c r="H718" s="43"/>
    </row>
    <row r="719" spans="1:8" s="275" customFormat="1" ht="46.8" x14ac:dyDescent="0.25">
      <c r="A719" s="207">
        <f>+A714+1</f>
        <v>281</v>
      </c>
      <c r="B719" s="197" t="s">
        <v>1028</v>
      </c>
      <c r="C719" s="233"/>
      <c r="D719" s="233"/>
      <c r="E719" s="233"/>
      <c r="F719" s="261"/>
      <c r="G719" s="476"/>
      <c r="H719" s="43"/>
    </row>
    <row r="720" spans="1:8" s="275" customFormat="1" ht="62.4" x14ac:dyDescent="0.25">
      <c r="A720" s="207">
        <f>+A719+1</f>
        <v>282</v>
      </c>
      <c r="B720" s="197" t="s">
        <v>561</v>
      </c>
      <c r="C720" s="233"/>
      <c r="D720" s="233"/>
      <c r="E720" s="233"/>
      <c r="F720" s="261"/>
      <c r="G720" s="476"/>
      <c r="H720" s="43"/>
    </row>
    <row r="721" spans="1:8" s="275" customFormat="1" ht="40.200000000000003" customHeight="1" x14ac:dyDescent="0.25">
      <c r="A721" s="207">
        <f>+A720+1</f>
        <v>283</v>
      </c>
      <c r="B721" s="197" t="s">
        <v>562</v>
      </c>
      <c r="C721" s="233"/>
      <c r="D721" s="233"/>
      <c r="E721" s="233"/>
      <c r="F721" s="261"/>
      <c r="G721" s="476"/>
      <c r="H721" s="43"/>
    </row>
    <row r="722" spans="1:8" s="275" customFormat="1" ht="40.200000000000003" customHeight="1" x14ac:dyDescent="0.25">
      <c r="A722" s="207">
        <f>+A721+1</f>
        <v>284</v>
      </c>
      <c r="B722" s="197" t="s">
        <v>563</v>
      </c>
      <c r="C722" s="233"/>
      <c r="D722" s="233"/>
      <c r="E722" s="233"/>
      <c r="F722" s="261"/>
      <c r="G722" s="476"/>
      <c r="H722" s="43"/>
    </row>
    <row r="723" spans="1:8" s="275" customFormat="1" ht="46.8" x14ac:dyDescent="0.25">
      <c r="A723" s="207">
        <f t="shared" ref="A723:A729" si="16">+A722+1</f>
        <v>285</v>
      </c>
      <c r="B723" s="197" t="s">
        <v>564</v>
      </c>
      <c r="C723" s="233"/>
      <c r="D723" s="233"/>
      <c r="E723" s="233"/>
      <c r="F723" s="261"/>
      <c r="G723" s="476"/>
      <c r="H723" s="43"/>
    </row>
    <row r="724" spans="1:8" s="275" customFormat="1" ht="40.200000000000003" customHeight="1" x14ac:dyDescent="0.25">
      <c r="A724" s="207">
        <f t="shared" si="16"/>
        <v>286</v>
      </c>
      <c r="B724" s="197" t="s">
        <v>565</v>
      </c>
      <c r="C724" s="233"/>
      <c r="D724" s="233"/>
      <c r="E724" s="233"/>
      <c r="F724" s="261"/>
      <c r="G724" s="476"/>
      <c r="H724" s="43"/>
    </row>
    <row r="725" spans="1:8" s="275" customFormat="1" ht="40.200000000000003" customHeight="1" x14ac:dyDescent="0.25">
      <c r="A725" s="207">
        <f t="shared" si="16"/>
        <v>287</v>
      </c>
      <c r="B725" s="197" t="s">
        <v>858</v>
      </c>
      <c r="C725" s="233"/>
      <c r="D725" s="233"/>
      <c r="E725" s="233"/>
      <c r="F725" s="261"/>
      <c r="G725" s="476"/>
      <c r="H725" s="43"/>
    </row>
    <row r="726" spans="1:8" s="275" customFormat="1" ht="40.200000000000003" customHeight="1" x14ac:dyDescent="0.25">
      <c r="A726" s="207">
        <f t="shared" si="16"/>
        <v>288</v>
      </c>
      <c r="B726" s="197" t="s">
        <v>859</v>
      </c>
      <c r="C726" s="233"/>
      <c r="D726" s="233"/>
      <c r="E726" s="233"/>
      <c r="F726" s="261"/>
      <c r="G726" s="476"/>
      <c r="H726" s="43"/>
    </row>
    <row r="727" spans="1:8" s="275" customFormat="1" ht="62.4" x14ac:dyDescent="0.25">
      <c r="A727" s="207">
        <f t="shared" si="16"/>
        <v>289</v>
      </c>
      <c r="B727" s="197" t="s">
        <v>566</v>
      </c>
      <c r="C727" s="233"/>
      <c r="D727" s="233"/>
      <c r="E727" s="233"/>
      <c r="F727" s="261"/>
      <c r="G727" s="476"/>
      <c r="H727" s="43"/>
    </row>
    <row r="728" spans="1:8" s="275" customFormat="1" ht="62.4" x14ac:dyDescent="0.25">
      <c r="A728" s="207">
        <f t="shared" si="16"/>
        <v>290</v>
      </c>
      <c r="B728" s="197" t="s">
        <v>567</v>
      </c>
      <c r="C728" s="233"/>
      <c r="D728" s="233"/>
      <c r="E728" s="233"/>
      <c r="F728" s="261"/>
      <c r="G728" s="476"/>
      <c r="H728" s="43"/>
    </row>
    <row r="729" spans="1:8" s="275" customFormat="1" ht="40.200000000000003" customHeight="1" x14ac:dyDescent="0.25">
      <c r="A729" s="207">
        <f t="shared" si="16"/>
        <v>291</v>
      </c>
      <c r="B729" s="197" t="s">
        <v>860</v>
      </c>
      <c r="C729" s="233"/>
      <c r="D729" s="233"/>
      <c r="E729" s="233"/>
      <c r="F729" s="261"/>
      <c r="G729" s="476"/>
      <c r="H729" s="43"/>
    </row>
    <row r="730" spans="1:8" ht="19.95" customHeight="1" x14ac:dyDescent="0.3">
      <c r="A730" s="426"/>
      <c r="B730" s="427"/>
      <c r="C730" s="427"/>
      <c r="D730" s="427"/>
      <c r="E730" s="427"/>
      <c r="F730" s="427"/>
      <c r="G730" s="427"/>
      <c r="H730" s="213"/>
    </row>
    <row r="731" spans="1:8" ht="40.200000000000003" customHeight="1" x14ac:dyDescent="0.3">
      <c r="A731" s="418" t="s">
        <v>21</v>
      </c>
      <c r="B731" s="418"/>
      <c r="C731" s="418"/>
      <c r="D731" s="418"/>
      <c r="E731" s="418"/>
      <c r="F731" s="418"/>
      <c r="G731" s="418"/>
      <c r="H731" s="262"/>
    </row>
    <row r="732" spans="1:8" ht="90" customHeight="1" x14ac:dyDescent="0.3">
      <c r="A732" s="419"/>
      <c r="B732" s="419"/>
      <c r="C732" s="419"/>
      <c r="D732" s="419"/>
      <c r="E732" s="419"/>
      <c r="F732" s="419"/>
      <c r="G732" s="419"/>
      <c r="H732" s="263"/>
    </row>
    <row r="733" spans="1:8" s="267" customFormat="1" ht="40.200000000000003" customHeight="1" x14ac:dyDescent="0.25">
      <c r="A733" s="464" t="s">
        <v>971</v>
      </c>
      <c r="B733" s="465"/>
      <c r="C733" s="465"/>
      <c r="D733" s="465"/>
      <c r="E733" s="465"/>
      <c r="F733" s="465"/>
      <c r="G733" s="465"/>
      <c r="H733" s="240"/>
    </row>
    <row r="734" spans="1:8" ht="40.200000000000003" customHeight="1" x14ac:dyDescent="0.3">
      <c r="A734" s="462"/>
      <c r="B734" s="462"/>
      <c r="C734" s="462"/>
      <c r="D734" s="462"/>
      <c r="E734" s="462"/>
      <c r="F734" s="462"/>
      <c r="G734" s="462"/>
      <c r="H734" s="263"/>
    </row>
    <row r="735" spans="1:8" s="273" customFormat="1" ht="60" customHeight="1" x14ac:dyDescent="0.25">
      <c r="A735" s="469" t="s">
        <v>1151</v>
      </c>
      <c r="B735" s="470"/>
      <c r="C735" s="470"/>
      <c r="D735" s="470"/>
      <c r="E735" s="470"/>
      <c r="F735" s="470"/>
      <c r="G735" s="471"/>
      <c r="H735" s="247"/>
    </row>
    <row r="736" spans="1:8" s="273" customFormat="1" ht="40.200000000000003" customHeight="1" x14ac:dyDescent="0.25">
      <c r="A736" s="245" t="s">
        <v>1083</v>
      </c>
      <c r="B736" s="479" t="s">
        <v>1</v>
      </c>
      <c r="C736" s="479"/>
      <c r="D736" s="479"/>
      <c r="E736" s="479"/>
      <c r="F736" s="245" t="s">
        <v>3</v>
      </c>
      <c r="G736" s="265" t="s">
        <v>1081</v>
      </c>
      <c r="H736" s="245" t="s">
        <v>1144</v>
      </c>
    </row>
    <row r="737" spans="1:8" s="274" customFormat="1" ht="40.200000000000003" customHeight="1" x14ac:dyDescent="0.25">
      <c r="A737" s="422"/>
      <c r="B737" s="422"/>
      <c r="C737" s="22" t="s">
        <v>4</v>
      </c>
      <c r="D737" s="22" t="s">
        <v>5</v>
      </c>
      <c r="E737" s="22" t="s">
        <v>659</v>
      </c>
      <c r="F737" s="261"/>
      <c r="G737" s="228"/>
      <c r="H737" s="43"/>
    </row>
    <row r="738" spans="1:8" s="275" customFormat="1" ht="40.200000000000003" customHeight="1" x14ac:dyDescent="0.25">
      <c r="A738" s="475" t="s">
        <v>861</v>
      </c>
      <c r="B738" s="475"/>
      <c r="C738" s="475"/>
      <c r="D738" s="475"/>
      <c r="E738" s="475"/>
      <c r="F738" s="475"/>
      <c r="G738" s="475"/>
      <c r="H738" s="234"/>
    </row>
    <row r="739" spans="1:8" s="275" customFormat="1" ht="40.200000000000003" customHeight="1" x14ac:dyDescent="0.25">
      <c r="A739" s="59">
        <f>+A729+1</f>
        <v>292</v>
      </c>
      <c r="B739" s="241" t="s">
        <v>571</v>
      </c>
      <c r="C739" s="239"/>
      <c r="D739" s="239"/>
      <c r="E739" s="239"/>
      <c r="F739" s="261"/>
      <c r="G739" s="228" t="s">
        <v>568</v>
      </c>
      <c r="H739" s="221"/>
    </row>
    <row r="740" spans="1:8" s="275" customFormat="1" ht="40.200000000000003" customHeight="1" x14ac:dyDescent="0.25">
      <c r="A740" s="481">
        <f>+A739+1</f>
        <v>293</v>
      </c>
      <c r="B740" s="241" t="s">
        <v>572</v>
      </c>
      <c r="C740" s="478"/>
      <c r="D740" s="478"/>
      <c r="E740" s="478"/>
      <c r="F740" s="261"/>
      <c r="G740" s="476" t="s">
        <v>1030</v>
      </c>
      <c r="H740" s="221"/>
    </row>
    <row r="741" spans="1:8" s="275" customFormat="1" ht="62.4" x14ac:dyDescent="0.25">
      <c r="A741" s="481"/>
      <c r="B741" s="205" t="s">
        <v>1031</v>
      </c>
      <c r="C741" s="239"/>
      <c r="D741" s="239"/>
      <c r="E741" s="239"/>
      <c r="F741" s="261"/>
      <c r="G741" s="476"/>
      <c r="H741" s="221"/>
    </row>
    <row r="742" spans="1:8" s="275" customFormat="1" ht="62.4" x14ac:dyDescent="0.25">
      <c r="A742" s="481"/>
      <c r="B742" s="205" t="s">
        <v>573</v>
      </c>
      <c r="C742" s="239"/>
      <c r="D742" s="239"/>
      <c r="E742" s="239"/>
      <c r="F742" s="261"/>
      <c r="G742" s="476"/>
      <c r="H742" s="221"/>
    </row>
    <row r="743" spans="1:8" s="275" customFormat="1" ht="40.200000000000003" customHeight="1" x14ac:dyDescent="0.25">
      <c r="A743" s="481"/>
      <c r="B743" s="205" t="s">
        <v>574</v>
      </c>
      <c r="C743" s="239"/>
      <c r="D743" s="239"/>
      <c r="E743" s="239"/>
      <c r="F743" s="261"/>
      <c r="G743" s="476"/>
      <c r="H743" s="221"/>
    </row>
    <row r="744" spans="1:8" s="275" customFormat="1" ht="40.200000000000003" customHeight="1" x14ac:dyDescent="0.25">
      <c r="A744" s="481"/>
      <c r="B744" s="241" t="s">
        <v>575</v>
      </c>
      <c r="C744" s="239"/>
      <c r="D744" s="239"/>
      <c r="E744" s="239"/>
      <c r="F744" s="261"/>
      <c r="G744" s="476"/>
      <c r="H744" s="221"/>
    </row>
    <row r="745" spans="1:8" s="275" customFormat="1" ht="46.8" x14ac:dyDescent="0.25">
      <c r="A745" s="481"/>
      <c r="B745" s="205" t="s">
        <v>576</v>
      </c>
      <c r="C745" s="239"/>
      <c r="D745" s="239"/>
      <c r="E745" s="239"/>
      <c r="F745" s="261"/>
      <c r="G745" s="476"/>
      <c r="H745" s="221"/>
    </row>
    <row r="746" spans="1:8" s="275" customFormat="1" ht="40.200000000000003" customHeight="1" x14ac:dyDescent="0.25">
      <c r="A746" s="481"/>
      <c r="B746" s="205" t="s">
        <v>577</v>
      </c>
      <c r="C746" s="239"/>
      <c r="D746" s="239"/>
      <c r="E746" s="239"/>
      <c r="F746" s="261"/>
      <c r="G746" s="476"/>
      <c r="H746" s="221"/>
    </row>
    <row r="747" spans="1:8" s="275" customFormat="1" ht="40.200000000000003" customHeight="1" x14ac:dyDescent="0.25">
      <c r="A747" s="481">
        <f>+A740+1</f>
        <v>294</v>
      </c>
      <c r="B747" s="241" t="s">
        <v>578</v>
      </c>
      <c r="C747" s="478"/>
      <c r="D747" s="478"/>
      <c r="E747" s="478"/>
      <c r="F747" s="261"/>
      <c r="G747" s="476"/>
      <c r="H747" s="221"/>
    </row>
    <row r="748" spans="1:8" s="275" customFormat="1" ht="40.200000000000003" customHeight="1" x14ac:dyDescent="0.25">
      <c r="A748" s="481"/>
      <c r="B748" s="205" t="s">
        <v>579</v>
      </c>
      <c r="C748" s="239"/>
      <c r="D748" s="239"/>
      <c r="E748" s="239"/>
      <c r="F748" s="261"/>
      <c r="G748" s="476"/>
      <c r="H748" s="221"/>
    </row>
    <row r="749" spans="1:8" s="275" customFormat="1" ht="40.200000000000003" customHeight="1" x14ac:dyDescent="0.25">
      <c r="A749" s="481"/>
      <c r="B749" s="241" t="s">
        <v>580</v>
      </c>
      <c r="C749" s="239"/>
      <c r="D749" s="239"/>
      <c r="E749" s="239"/>
      <c r="F749" s="261"/>
      <c r="G749" s="476"/>
      <c r="H749" s="221"/>
    </row>
    <row r="750" spans="1:8" s="275" customFormat="1" ht="40.200000000000003" customHeight="1" x14ac:dyDescent="0.25">
      <c r="A750" s="481">
        <f>+A747+1</f>
        <v>295</v>
      </c>
      <c r="B750" s="205" t="s">
        <v>581</v>
      </c>
      <c r="C750" s="478"/>
      <c r="D750" s="478"/>
      <c r="E750" s="478"/>
      <c r="F750" s="261"/>
      <c r="G750" s="476"/>
      <c r="H750" s="221"/>
    </row>
    <row r="751" spans="1:8" s="275" customFormat="1" ht="46.8" x14ac:dyDescent="0.25">
      <c r="A751" s="481"/>
      <c r="B751" s="205" t="s">
        <v>582</v>
      </c>
      <c r="C751" s="239"/>
      <c r="D751" s="239"/>
      <c r="E751" s="239"/>
      <c r="F751" s="261"/>
      <c r="G751" s="476"/>
      <c r="H751" s="221"/>
    </row>
    <row r="752" spans="1:8" s="275" customFormat="1" ht="40.200000000000003" customHeight="1" x14ac:dyDescent="0.25">
      <c r="A752" s="481"/>
      <c r="B752" s="205" t="s">
        <v>583</v>
      </c>
      <c r="C752" s="239"/>
      <c r="D752" s="239"/>
      <c r="E752" s="239"/>
      <c r="F752" s="261"/>
      <c r="G752" s="476"/>
      <c r="H752" s="221"/>
    </row>
    <row r="753" spans="1:8" s="275" customFormat="1" ht="62.4" x14ac:dyDescent="0.25">
      <c r="A753" s="481"/>
      <c r="B753" s="205" t="s">
        <v>584</v>
      </c>
      <c r="C753" s="239"/>
      <c r="D753" s="239"/>
      <c r="E753" s="239"/>
      <c r="F753" s="261"/>
      <c r="G753" s="476"/>
      <c r="H753" s="221"/>
    </row>
    <row r="754" spans="1:8" s="275" customFormat="1" ht="93.6" x14ac:dyDescent="0.25">
      <c r="A754" s="481"/>
      <c r="B754" s="205" t="s">
        <v>585</v>
      </c>
      <c r="C754" s="239"/>
      <c r="D754" s="239"/>
      <c r="E754" s="239"/>
      <c r="F754" s="261"/>
      <c r="G754" s="476"/>
      <c r="H754" s="221"/>
    </row>
    <row r="755" spans="1:8" s="275" customFormat="1" ht="46.8" x14ac:dyDescent="0.25">
      <c r="A755" s="481"/>
      <c r="B755" s="205" t="s">
        <v>586</v>
      </c>
      <c r="C755" s="239"/>
      <c r="D755" s="239"/>
      <c r="E755" s="239"/>
      <c r="F755" s="261"/>
      <c r="G755" s="476"/>
      <c r="H755" s="221"/>
    </row>
    <row r="756" spans="1:8" s="275" customFormat="1" ht="40.200000000000003" customHeight="1" x14ac:dyDescent="0.25">
      <c r="A756" s="481">
        <f>+A750+1</f>
        <v>296</v>
      </c>
      <c r="B756" s="205" t="s">
        <v>587</v>
      </c>
      <c r="C756" s="478"/>
      <c r="D756" s="478"/>
      <c r="E756" s="478"/>
      <c r="F756" s="261"/>
      <c r="G756" s="476"/>
      <c r="H756" s="221"/>
    </row>
    <row r="757" spans="1:8" s="275" customFormat="1" ht="46.8" x14ac:dyDescent="0.25">
      <c r="A757" s="481"/>
      <c r="B757" s="205" t="s">
        <v>588</v>
      </c>
      <c r="C757" s="239"/>
      <c r="D757" s="239"/>
      <c r="E757" s="239"/>
      <c r="F757" s="261"/>
      <c r="G757" s="476"/>
      <c r="H757" s="221"/>
    </row>
    <row r="758" spans="1:8" s="275" customFormat="1" ht="62.4" x14ac:dyDescent="0.25">
      <c r="A758" s="481"/>
      <c r="B758" s="205" t="s">
        <v>589</v>
      </c>
      <c r="C758" s="239"/>
      <c r="D758" s="239"/>
      <c r="E758" s="239"/>
      <c r="F758" s="261"/>
      <c r="G758" s="476"/>
      <c r="H758" s="221"/>
    </row>
    <row r="759" spans="1:8" s="275" customFormat="1" ht="46.8" x14ac:dyDescent="0.25">
      <c r="A759" s="481"/>
      <c r="B759" s="205" t="s">
        <v>590</v>
      </c>
      <c r="C759" s="239"/>
      <c r="D759" s="239"/>
      <c r="E759" s="239"/>
      <c r="F759" s="261"/>
      <c r="G759" s="476"/>
      <c r="H759" s="221"/>
    </row>
    <row r="760" spans="1:8" s="275" customFormat="1" ht="140.4" x14ac:dyDescent="0.25">
      <c r="A760" s="481"/>
      <c r="B760" s="205" t="s">
        <v>591</v>
      </c>
      <c r="C760" s="239"/>
      <c r="D760" s="239"/>
      <c r="E760" s="239"/>
      <c r="F760" s="261"/>
      <c r="G760" s="476"/>
      <c r="H760" s="221"/>
    </row>
    <row r="761" spans="1:8" s="275" customFormat="1" ht="40.200000000000003" customHeight="1" x14ac:dyDescent="0.25">
      <c r="A761" s="481"/>
      <c r="B761" s="205" t="s">
        <v>592</v>
      </c>
      <c r="C761" s="239"/>
      <c r="D761" s="239"/>
      <c r="E761" s="239"/>
      <c r="F761" s="261"/>
      <c r="G761" s="476"/>
      <c r="H761" s="221"/>
    </row>
    <row r="762" spans="1:8" s="275" customFormat="1" ht="40.200000000000003" customHeight="1" x14ac:dyDescent="0.25">
      <c r="A762" s="481"/>
      <c r="B762" s="205" t="s">
        <v>1280</v>
      </c>
      <c r="C762" s="239"/>
      <c r="D762" s="239"/>
      <c r="E762" s="239"/>
      <c r="F762" s="261"/>
      <c r="G762" s="476"/>
      <c r="H762" s="221"/>
    </row>
    <row r="763" spans="1:8" s="275" customFormat="1" ht="40.200000000000003" customHeight="1" x14ac:dyDescent="0.25">
      <c r="A763" s="59">
        <f>+A756+1</f>
        <v>297</v>
      </c>
      <c r="B763" s="205" t="s">
        <v>862</v>
      </c>
      <c r="C763" s="239"/>
      <c r="D763" s="239"/>
      <c r="E763" s="239"/>
      <c r="F763" s="261"/>
      <c r="G763" s="476"/>
      <c r="H763" s="221"/>
    </row>
    <row r="764" spans="1:8" s="275" customFormat="1" ht="40.200000000000003" customHeight="1" x14ac:dyDescent="0.25">
      <c r="A764" s="59">
        <f>+A763+1</f>
        <v>298</v>
      </c>
      <c r="B764" s="205" t="s">
        <v>593</v>
      </c>
      <c r="C764" s="239"/>
      <c r="D764" s="239"/>
      <c r="E764" s="239"/>
      <c r="F764" s="261"/>
      <c r="G764" s="476"/>
      <c r="H764" s="221"/>
    </row>
    <row r="765" spans="1:8" s="275" customFormat="1" ht="40.200000000000003" customHeight="1" x14ac:dyDescent="0.25">
      <c r="A765" s="59">
        <f>+A764+1</f>
        <v>299</v>
      </c>
      <c r="B765" s="205" t="s">
        <v>863</v>
      </c>
      <c r="C765" s="239"/>
      <c r="D765" s="239"/>
      <c r="E765" s="239"/>
      <c r="F765" s="261"/>
      <c r="G765" s="476"/>
      <c r="H765" s="221"/>
    </row>
    <row r="766" spans="1:8" s="275" customFormat="1" ht="40.200000000000003" customHeight="1" x14ac:dyDescent="0.25">
      <c r="A766" s="59">
        <f>+A765+1</f>
        <v>300</v>
      </c>
      <c r="B766" s="205" t="s">
        <v>864</v>
      </c>
      <c r="C766" s="239"/>
      <c r="D766" s="239"/>
      <c r="E766" s="239"/>
      <c r="F766" s="261"/>
      <c r="G766" s="476"/>
      <c r="H766" s="221"/>
    </row>
    <row r="767" spans="1:8" s="275" customFormat="1" ht="46.8" x14ac:dyDescent="0.25">
      <c r="A767" s="59">
        <f t="shared" ref="A767:A770" si="17">+A766+1</f>
        <v>301</v>
      </c>
      <c r="B767" s="205" t="s">
        <v>1032</v>
      </c>
      <c r="C767" s="239"/>
      <c r="D767" s="239"/>
      <c r="E767" s="239"/>
      <c r="F767" s="261"/>
      <c r="G767" s="476"/>
      <c r="H767" s="221"/>
    </row>
    <row r="768" spans="1:8" s="275" customFormat="1" ht="46.8" x14ac:dyDescent="0.25">
      <c r="A768" s="59">
        <f t="shared" si="17"/>
        <v>302</v>
      </c>
      <c r="B768" s="205" t="s">
        <v>1033</v>
      </c>
      <c r="C768" s="239"/>
      <c r="D768" s="239"/>
      <c r="E768" s="239"/>
      <c r="F768" s="261"/>
      <c r="G768" s="476"/>
      <c r="H768" s="221"/>
    </row>
    <row r="769" spans="1:8" s="275" customFormat="1" ht="40.200000000000003" customHeight="1" x14ac:dyDescent="0.25">
      <c r="A769" s="59">
        <f t="shared" si="17"/>
        <v>303</v>
      </c>
      <c r="B769" s="205" t="s">
        <v>594</v>
      </c>
      <c r="C769" s="239"/>
      <c r="D769" s="239"/>
      <c r="E769" s="239"/>
      <c r="F769" s="261"/>
      <c r="G769" s="476"/>
      <c r="H769" s="221"/>
    </row>
    <row r="770" spans="1:8" s="275" customFormat="1" ht="109.2" x14ac:dyDescent="0.25">
      <c r="A770" s="59">
        <f t="shared" si="17"/>
        <v>304</v>
      </c>
      <c r="B770" s="205" t="s">
        <v>1135</v>
      </c>
      <c r="C770" s="239"/>
      <c r="D770" s="239"/>
      <c r="E770" s="239"/>
      <c r="F770" s="261"/>
      <c r="G770" s="476"/>
      <c r="H770" s="221"/>
    </row>
    <row r="771" spans="1:8" s="275" customFormat="1" ht="40.200000000000003" customHeight="1" x14ac:dyDescent="0.25">
      <c r="A771" s="475" t="s">
        <v>1281</v>
      </c>
      <c r="B771" s="475"/>
      <c r="C771" s="475"/>
      <c r="D771" s="475"/>
      <c r="E771" s="475"/>
      <c r="F771" s="475"/>
      <c r="G771" s="475"/>
      <c r="H771" s="234"/>
    </row>
    <row r="772" spans="1:8" s="275" customFormat="1" ht="78" x14ac:dyDescent="0.25">
      <c r="A772" s="59">
        <f>+A770+1</f>
        <v>305</v>
      </c>
      <c r="B772" s="205" t="s">
        <v>595</v>
      </c>
      <c r="C772" s="239"/>
      <c r="D772" s="239"/>
      <c r="E772" s="239"/>
      <c r="F772" s="261"/>
      <c r="G772" s="226" t="s">
        <v>569</v>
      </c>
      <c r="H772" s="242" t="s">
        <v>570</v>
      </c>
    </row>
    <row r="773" spans="1:8" s="275" customFormat="1" ht="62.4" x14ac:dyDescent="0.25">
      <c r="A773" s="59">
        <f>+A772+1</f>
        <v>306</v>
      </c>
      <c r="B773" s="205" t="s">
        <v>1282</v>
      </c>
      <c r="C773" s="239"/>
      <c r="D773" s="239"/>
      <c r="E773" s="239"/>
      <c r="F773" s="261"/>
      <c r="G773" s="476" t="s">
        <v>1036</v>
      </c>
      <c r="H773" s="242" t="s">
        <v>865</v>
      </c>
    </row>
    <row r="774" spans="1:8" s="275" customFormat="1" ht="40.200000000000003" customHeight="1" x14ac:dyDescent="0.25">
      <c r="A774" s="499">
        <f>+A773+1</f>
        <v>307</v>
      </c>
      <c r="B774" s="205" t="s">
        <v>578</v>
      </c>
      <c r="C774" s="478"/>
      <c r="D774" s="478"/>
      <c r="E774" s="478"/>
      <c r="F774" s="261"/>
      <c r="G774" s="476"/>
      <c r="H774" s="221"/>
    </row>
    <row r="775" spans="1:8" s="275" customFormat="1" ht="40.200000000000003" customHeight="1" x14ac:dyDescent="0.25">
      <c r="A775" s="500"/>
      <c r="B775" s="205" t="s">
        <v>596</v>
      </c>
      <c r="C775" s="239"/>
      <c r="D775" s="239"/>
      <c r="E775" s="239"/>
      <c r="F775" s="261"/>
      <c r="G775" s="476"/>
      <c r="H775" s="221"/>
    </row>
    <row r="776" spans="1:8" s="275" customFormat="1" ht="40.200000000000003" customHeight="1" x14ac:dyDescent="0.25">
      <c r="A776" s="500"/>
      <c r="B776" s="205" t="s">
        <v>597</v>
      </c>
      <c r="C776" s="239"/>
      <c r="D776" s="239"/>
      <c r="E776" s="239"/>
      <c r="F776" s="261"/>
      <c r="G776" s="476"/>
      <c r="H776" s="221"/>
    </row>
    <row r="777" spans="1:8" s="275" customFormat="1" ht="40.200000000000003" customHeight="1" x14ac:dyDescent="0.25">
      <c r="A777" s="501"/>
      <c r="B777" s="205" t="s">
        <v>598</v>
      </c>
      <c r="C777" s="239"/>
      <c r="D777" s="239"/>
      <c r="E777" s="239"/>
      <c r="F777" s="261"/>
      <c r="G777" s="476"/>
      <c r="H777" s="221"/>
    </row>
    <row r="778" spans="1:8" s="275" customFormat="1" ht="40.200000000000003" customHeight="1" x14ac:dyDescent="0.25">
      <c r="A778" s="499">
        <f>+A774+1</f>
        <v>308</v>
      </c>
      <c r="B778" s="205" t="s">
        <v>866</v>
      </c>
      <c r="C778" s="478"/>
      <c r="D778" s="478"/>
      <c r="E778" s="478"/>
      <c r="F778" s="261"/>
      <c r="G778" s="476"/>
      <c r="H778" s="221"/>
    </row>
    <row r="779" spans="1:8" s="275" customFormat="1" ht="40.200000000000003" customHeight="1" x14ac:dyDescent="0.25">
      <c r="A779" s="500"/>
      <c r="B779" s="205" t="s">
        <v>599</v>
      </c>
      <c r="C779" s="239"/>
      <c r="D779" s="239"/>
      <c r="E779" s="239"/>
      <c r="F779" s="261"/>
      <c r="G779" s="476"/>
      <c r="H779" s="221"/>
    </row>
    <row r="780" spans="1:8" s="275" customFormat="1" ht="62.4" x14ac:dyDescent="0.25">
      <c r="A780" s="501"/>
      <c r="B780" s="205" t="s">
        <v>600</v>
      </c>
      <c r="C780" s="239"/>
      <c r="D780" s="239"/>
      <c r="E780" s="239"/>
      <c r="F780" s="261"/>
      <c r="G780" s="476"/>
      <c r="H780" s="221"/>
    </row>
    <row r="781" spans="1:8" s="275" customFormat="1" ht="78" x14ac:dyDescent="0.25">
      <c r="A781" s="59">
        <f>+A778+1</f>
        <v>309</v>
      </c>
      <c r="B781" s="205" t="s">
        <v>1034</v>
      </c>
      <c r="C781" s="239"/>
      <c r="D781" s="239"/>
      <c r="E781" s="239"/>
      <c r="F781" s="261"/>
      <c r="G781" s="476"/>
      <c r="H781" s="221"/>
    </row>
    <row r="782" spans="1:8" s="275" customFormat="1" ht="40.200000000000003" customHeight="1" x14ac:dyDescent="0.25">
      <c r="A782" s="481">
        <f>+A781+1</f>
        <v>310</v>
      </c>
      <c r="B782" s="205" t="s">
        <v>340</v>
      </c>
      <c r="C782" s="478"/>
      <c r="D782" s="478"/>
      <c r="E782" s="478"/>
      <c r="F782" s="261"/>
      <c r="G782" s="476"/>
      <c r="H782" s="221"/>
    </row>
    <row r="783" spans="1:8" s="275" customFormat="1" ht="40.200000000000003" customHeight="1" x14ac:dyDescent="0.25">
      <c r="A783" s="481"/>
      <c r="B783" s="205" t="s">
        <v>601</v>
      </c>
      <c r="C783" s="239"/>
      <c r="D783" s="239"/>
      <c r="E783" s="239"/>
      <c r="F783" s="261"/>
      <c r="G783" s="476"/>
      <c r="H783" s="221"/>
    </row>
    <row r="784" spans="1:8" s="275" customFormat="1" ht="40.200000000000003" customHeight="1" x14ac:dyDescent="0.25">
      <c r="A784" s="481"/>
      <c r="B784" s="205" t="s">
        <v>602</v>
      </c>
      <c r="C784" s="239"/>
      <c r="D784" s="239"/>
      <c r="E784" s="239"/>
      <c r="F784" s="261"/>
      <c r="G784" s="476"/>
      <c r="H784" s="221"/>
    </row>
    <row r="785" spans="1:8" s="275" customFormat="1" ht="40.200000000000003" customHeight="1" x14ac:dyDescent="0.25">
      <c r="A785" s="481"/>
      <c r="B785" s="205" t="s">
        <v>603</v>
      </c>
      <c r="C785" s="239"/>
      <c r="D785" s="239"/>
      <c r="E785" s="239"/>
      <c r="F785" s="261"/>
      <c r="G785" s="476"/>
      <c r="H785" s="221"/>
    </row>
    <row r="786" spans="1:8" s="275" customFormat="1" ht="40.200000000000003" customHeight="1" x14ac:dyDescent="0.25">
      <c r="A786" s="59">
        <f>+A782+1</f>
        <v>311</v>
      </c>
      <c r="B786" s="205" t="s">
        <v>604</v>
      </c>
      <c r="C786" s="239"/>
      <c r="D786" s="239"/>
      <c r="E786" s="239"/>
      <c r="F786" s="261"/>
      <c r="G786" s="476"/>
      <c r="H786" s="221"/>
    </row>
    <row r="787" spans="1:8" s="275" customFormat="1" ht="40.200000000000003" customHeight="1" x14ac:dyDescent="0.25">
      <c r="A787" s="481">
        <f>+A786+1</f>
        <v>312</v>
      </c>
      <c r="B787" s="205" t="s">
        <v>868</v>
      </c>
      <c r="C787" s="478"/>
      <c r="D787" s="478"/>
      <c r="E787" s="478"/>
      <c r="F787" s="261"/>
      <c r="G787" s="476"/>
      <c r="H787" s="221"/>
    </row>
    <row r="788" spans="1:8" s="275" customFormat="1" ht="40.200000000000003" customHeight="1" x14ac:dyDescent="0.25">
      <c r="A788" s="481"/>
      <c r="B788" s="205" t="s">
        <v>605</v>
      </c>
      <c r="C788" s="239"/>
      <c r="D788" s="239"/>
      <c r="E788" s="239"/>
      <c r="F788" s="261"/>
      <c r="G788" s="476"/>
      <c r="H788" s="221"/>
    </row>
    <row r="789" spans="1:8" s="275" customFormat="1" ht="40.200000000000003" customHeight="1" x14ac:dyDescent="0.25">
      <c r="A789" s="481"/>
      <c r="B789" s="205" t="s">
        <v>606</v>
      </c>
      <c r="C789" s="239"/>
      <c r="D789" s="239"/>
      <c r="E789" s="239"/>
      <c r="F789" s="261"/>
      <c r="G789" s="476"/>
      <c r="H789" s="221"/>
    </row>
    <row r="790" spans="1:8" s="275" customFormat="1" ht="40.200000000000003" customHeight="1" x14ac:dyDescent="0.25">
      <c r="A790" s="59">
        <f>+A787+1</f>
        <v>313</v>
      </c>
      <c r="B790" s="205" t="s">
        <v>607</v>
      </c>
      <c r="C790" s="239"/>
      <c r="D790" s="239"/>
      <c r="E790" s="239"/>
      <c r="F790" s="261"/>
      <c r="G790" s="476"/>
      <c r="H790" s="221"/>
    </row>
    <row r="791" spans="1:8" s="275" customFormat="1" ht="46.8" x14ac:dyDescent="0.25">
      <c r="A791" s="59">
        <f>+A790+1</f>
        <v>314</v>
      </c>
      <c r="B791" s="205" t="s">
        <v>608</v>
      </c>
      <c r="C791" s="239"/>
      <c r="D791" s="239"/>
      <c r="E791" s="239"/>
      <c r="F791" s="261"/>
      <c r="G791" s="476"/>
      <c r="H791" s="221"/>
    </row>
    <row r="792" spans="1:8" s="275" customFormat="1" ht="40.200000000000003" customHeight="1" x14ac:dyDescent="0.25">
      <c r="A792" s="59">
        <f>+A791+1</f>
        <v>315</v>
      </c>
      <c r="B792" s="205" t="s">
        <v>867</v>
      </c>
      <c r="C792" s="239"/>
      <c r="D792" s="239"/>
      <c r="E792" s="239"/>
      <c r="F792" s="261"/>
      <c r="G792" s="476"/>
      <c r="H792" s="221"/>
    </row>
    <row r="793" spans="1:8" s="275" customFormat="1" ht="40.200000000000003" customHeight="1" x14ac:dyDescent="0.25">
      <c r="A793" s="481">
        <f>+A792+1</f>
        <v>316</v>
      </c>
      <c r="B793" s="205" t="s">
        <v>869</v>
      </c>
      <c r="C793" s="478"/>
      <c r="D793" s="478"/>
      <c r="E793" s="478"/>
      <c r="F793" s="261"/>
      <c r="G793" s="476"/>
      <c r="H793" s="221"/>
    </row>
    <row r="794" spans="1:8" s="275" customFormat="1" ht="40.200000000000003" customHeight="1" x14ac:dyDescent="0.25">
      <c r="A794" s="481"/>
      <c r="B794" s="205" t="s">
        <v>605</v>
      </c>
      <c r="C794" s="239"/>
      <c r="D794" s="239"/>
      <c r="E794" s="239"/>
      <c r="F794" s="261"/>
      <c r="G794" s="476"/>
      <c r="H794" s="221"/>
    </row>
    <row r="795" spans="1:8" s="275" customFormat="1" ht="40.200000000000003" customHeight="1" x14ac:dyDescent="0.25">
      <c r="A795" s="481"/>
      <c r="B795" s="205" t="s">
        <v>606</v>
      </c>
      <c r="C795" s="239"/>
      <c r="D795" s="239"/>
      <c r="E795" s="239"/>
      <c r="F795" s="261"/>
      <c r="G795" s="476"/>
      <c r="H795" s="221"/>
    </row>
    <row r="796" spans="1:8" s="275" customFormat="1" ht="40.200000000000003" customHeight="1" x14ac:dyDescent="0.25">
      <c r="A796" s="59">
        <f>+A793+1</f>
        <v>317</v>
      </c>
      <c r="B796" s="205" t="s">
        <v>870</v>
      </c>
      <c r="C796" s="239"/>
      <c r="D796" s="239"/>
      <c r="E796" s="239"/>
      <c r="F796" s="261"/>
      <c r="G796" s="476"/>
      <c r="H796" s="221"/>
    </row>
    <row r="797" spans="1:8" s="275" customFormat="1" ht="40.200000000000003" customHeight="1" x14ac:dyDescent="0.25">
      <c r="A797" s="59">
        <f>+A796+1</f>
        <v>318</v>
      </c>
      <c r="B797" s="205" t="s">
        <v>871</v>
      </c>
      <c r="C797" s="239"/>
      <c r="D797" s="239"/>
      <c r="E797" s="239"/>
      <c r="F797" s="261"/>
      <c r="G797" s="476"/>
      <c r="H797" s="221"/>
    </row>
    <row r="798" spans="1:8" s="275" customFormat="1" ht="62.4" x14ac:dyDescent="0.25">
      <c r="A798" s="59">
        <f>+A797+1</f>
        <v>319</v>
      </c>
      <c r="B798" s="205" t="s">
        <v>872</v>
      </c>
      <c r="C798" s="239"/>
      <c r="D798" s="239"/>
      <c r="E798" s="239"/>
      <c r="F798" s="261"/>
      <c r="G798" s="223"/>
      <c r="H798" s="221"/>
    </row>
    <row r="799" spans="1:8" ht="19.95" customHeight="1" x14ac:dyDescent="0.3">
      <c r="A799" s="426"/>
      <c r="B799" s="427"/>
      <c r="C799" s="427"/>
      <c r="D799" s="427"/>
      <c r="E799" s="427"/>
      <c r="F799" s="427"/>
      <c r="G799" s="427"/>
      <c r="H799" s="213"/>
    </row>
    <row r="800" spans="1:8" ht="40.200000000000003" customHeight="1" x14ac:dyDescent="0.3">
      <c r="A800" s="418" t="s">
        <v>21</v>
      </c>
      <c r="B800" s="418"/>
      <c r="C800" s="418"/>
      <c r="D800" s="418"/>
      <c r="E800" s="418"/>
      <c r="F800" s="418"/>
      <c r="G800" s="418"/>
      <c r="H800" s="262"/>
    </row>
    <row r="801" spans="1:8" ht="90" customHeight="1" x14ac:dyDescent="0.3">
      <c r="A801" s="419"/>
      <c r="B801" s="419"/>
      <c r="C801" s="419"/>
      <c r="D801" s="419"/>
      <c r="E801" s="419"/>
      <c r="F801" s="419"/>
      <c r="G801" s="419"/>
      <c r="H801" s="263"/>
    </row>
    <row r="802" spans="1:8" s="267" customFormat="1" ht="40.200000000000003" customHeight="1" x14ac:dyDescent="0.25">
      <c r="A802" s="464" t="s">
        <v>971</v>
      </c>
      <c r="B802" s="465"/>
      <c r="C802" s="465"/>
      <c r="D802" s="465"/>
      <c r="E802" s="465"/>
      <c r="F802" s="465"/>
      <c r="G802" s="465"/>
      <c r="H802" s="240"/>
    </row>
    <row r="803" spans="1:8" ht="40.200000000000003" customHeight="1" x14ac:dyDescent="0.3">
      <c r="A803" s="462"/>
      <c r="B803" s="462"/>
      <c r="C803" s="462"/>
      <c r="D803" s="462"/>
      <c r="E803" s="462"/>
      <c r="F803" s="462"/>
      <c r="G803" s="462"/>
      <c r="H803" s="263"/>
    </row>
    <row r="804" spans="1:8" s="273" customFormat="1" ht="60" customHeight="1" x14ac:dyDescent="0.25">
      <c r="A804" s="469" t="s">
        <v>1152</v>
      </c>
      <c r="B804" s="470"/>
      <c r="C804" s="470"/>
      <c r="D804" s="470"/>
      <c r="E804" s="470"/>
      <c r="F804" s="470"/>
      <c r="G804" s="471"/>
      <c r="H804" s="247"/>
    </row>
    <row r="805" spans="1:8" s="273" customFormat="1" ht="40.200000000000003" customHeight="1" x14ac:dyDescent="0.25">
      <c r="A805" s="245" t="s">
        <v>1083</v>
      </c>
      <c r="B805" s="479" t="s">
        <v>1</v>
      </c>
      <c r="C805" s="479"/>
      <c r="D805" s="479"/>
      <c r="E805" s="479"/>
      <c r="F805" s="261"/>
      <c r="G805" s="265" t="s">
        <v>1081</v>
      </c>
      <c r="H805" s="245" t="s">
        <v>1144</v>
      </c>
    </row>
    <row r="806" spans="1:8" s="274" customFormat="1" ht="40.200000000000003" customHeight="1" x14ac:dyDescent="0.25">
      <c r="A806" s="422"/>
      <c r="B806" s="422"/>
      <c r="C806" s="22" t="s">
        <v>4</v>
      </c>
      <c r="D806" s="22" t="s">
        <v>5</v>
      </c>
      <c r="E806" s="22" t="s">
        <v>659</v>
      </c>
      <c r="F806" s="261"/>
      <c r="G806" s="228"/>
      <c r="H806" s="43"/>
    </row>
    <row r="807" spans="1:8" s="275" customFormat="1" ht="40.200000000000003" customHeight="1" x14ac:dyDescent="0.25">
      <c r="A807" s="59">
        <f>+A798+1</f>
        <v>320</v>
      </c>
      <c r="B807" s="205" t="s">
        <v>610</v>
      </c>
      <c r="C807" s="239"/>
      <c r="D807" s="239"/>
      <c r="E807" s="239"/>
      <c r="F807" s="261"/>
      <c r="G807" s="226" t="s">
        <v>609</v>
      </c>
      <c r="H807" s="43"/>
    </row>
    <row r="808" spans="1:8" s="275" customFormat="1" ht="40.200000000000003" customHeight="1" x14ac:dyDescent="0.25">
      <c r="A808" s="59">
        <f>+A807+1</f>
        <v>321</v>
      </c>
      <c r="B808" s="205" t="s">
        <v>873</v>
      </c>
      <c r="C808" s="239"/>
      <c r="D808" s="239"/>
      <c r="E808" s="239"/>
      <c r="F808" s="261"/>
      <c r="G808" s="476" t="s">
        <v>1037</v>
      </c>
      <c r="H808" s="43"/>
    </row>
    <row r="809" spans="1:8" s="275" customFormat="1" ht="40.200000000000003" customHeight="1" x14ac:dyDescent="0.25">
      <c r="A809" s="59">
        <f t="shared" ref="A809:A814" si="18">+A808+1</f>
        <v>322</v>
      </c>
      <c r="B809" s="205" t="s">
        <v>611</v>
      </c>
      <c r="C809" s="239"/>
      <c r="D809" s="239"/>
      <c r="E809" s="239"/>
      <c r="F809" s="261"/>
      <c r="G809" s="476"/>
      <c r="H809" s="43"/>
    </row>
    <row r="810" spans="1:8" s="275" customFormat="1" ht="40.200000000000003" customHeight="1" x14ac:dyDescent="0.25">
      <c r="A810" s="59">
        <f t="shared" si="18"/>
        <v>323</v>
      </c>
      <c r="B810" s="205" t="s">
        <v>612</v>
      </c>
      <c r="C810" s="239"/>
      <c r="D810" s="239"/>
      <c r="E810" s="239"/>
      <c r="F810" s="261"/>
      <c r="G810" s="476"/>
      <c r="H810" s="43"/>
    </row>
    <row r="811" spans="1:8" s="275" customFormat="1" ht="40.200000000000003" customHeight="1" x14ac:dyDescent="0.25">
      <c r="A811" s="59">
        <f t="shared" si="18"/>
        <v>324</v>
      </c>
      <c r="B811" s="205" t="s">
        <v>613</v>
      </c>
      <c r="C811" s="239"/>
      <c r="D811" s="239"/>
      <c r="E811" s="239"/>
      <c r="F811" s="261"/>
      <c r="G811" s="476"/>
      <c r="H811" s="43"/>
    </row>
    <row r="812" spans="1:8" s="275" customFormat="1" ht="46.8" x14ac:dyDescent="0.25">
      <c r="A812" s="59">
        <f t="shared" si="18"/>
        <v>325</v>
      </c>
      <c r="B812" s="205" t="s">
        <v>874</v>
      </c>
      <c r="C812" s="239"/>
      <c r="D812" s="239"/>
      <c r="E812" s="239"/>
      <c r="F812" s="261"/>
      <c r="G812" s="476"/>
      <c r="H812" s="43"/>
    </row>
    <row r="813" spans="1:8" s="275" customFormat="1" ht="40.200000000000003" customHeight="1" x14ac:dyDescent="0.25">
      <c r="A813" s="59">
        <f t="shared" si="18"/>
        <v>326</v>
      </c>
      <c r="B813" s="205" t="s">
        <v>875</v>
      </c>
      <c r="C813" s="239"/>
      <c r="D813" s="239"/>
      <c r="E813" s="239"/>
      <c r="F813" s="261"/>
      <c r="G813" s="476"/>
      <c r="H813" s="43"/>
    </row>
    <row r="814" spans="1:8" s="275" customFormat="1" ht="62.4" x14ac:dyDescent="0.25">
      <c r="A814" s="59">
        <f t="shared" si="18"/>
        <v>327</v>
      </c>
      <c r="B814" s="205" t="s">
        <v>614</v>
      </c>
      <c r="C814" s="239"/>
      <c r="D814" s="239"/>
      <c r="E814" s="239"/>
      <c r="F814" s="261"/>
      <c r="G814" s="476"/>
      <c r="H814" s="43"/>
    </row>
    <row r="815" spans="1:8" s="275" customFormat="1" ht="40.200000000000003" customHeight="1" x14ac:dyDescent="0.25">
      <c r="A815" s="481">
        <f>+A814+1</f>
        <v>328</v>
      </c>
      <c r="B815" s="205" t="s">
        <v>578</v>
      </c>
      <c r="C815" s="478"/>
      <c r="D815" s="478"/>
      <c r="E815" s="478"/>
      <c r="F815" s="261"/>
      <c r="G815" s="476"/>
      <c r="H815" s="43"/>
    </row>
    <row r="816" spans="1:8" s="275" customFormat="1" ht="40.200000000000003" customHeight="1" x14ac:dyDescent="0.25">
      <c r="A816" s="481"/>
      <c r="B816" s="205" t="s">
        <v>615</v>
      </c>
      <c r="C816" s="239"/>
      <c r="D816" s="239"/>
      <c r="E816" s="239"/>
      <c r="F816" s="261"/>
      <c r="G816" s="476"/>
      <c r="H816" s="43"/>
    </row>
    <row r="817" spans="1:8" s="275" customFormat="1" ht="40.200000000000003" customHeight="1" x14ac:dyDescent="0.25">
      <c r="A817" s="481"/>
      <c r="B817" s="205" t="s">
        <v>616</v>
      </c>
      <c r="C817" s="239"/>
      <c r="D817" s="239"/>
      <c r="E817" s="239"/>
      <c r="F817" s="261"/>
      <c r="G817" s="476"/>
      <c r="H817" s="43"/>
    </row>
    <row r="818" spans="1:8" s="275" customFormat="1" ht="46.8" x14ac:dyDescent="0.25">
      <c r="A818" s="59">
        <f>+A815+1</f>
        <v>329</v>
      </c>
      <c r="B818" s="205" t="s">
        <v>617</v>
      </c>
      <c r="C818" s="239"/>
      <c r="D818" s="239"/>
      <c r="E818" s="239"/>
      <c r="F818" s="261"/>
      <c r="G818" s="476"/>
      <c r="H818" s="43"/>
    </row>
    <row r="819" spans="1:8" s="275" customFormat="1" ht="40.200000000000003" customHeight="1" x14ac:dyDescent="0.25">
      <c r="A819" s="59">
        <f t="shared" ref="A819:A824" si="19">+A818+1</f>
        <v>330</v>
      </c>
      <c r="B819" s="205" t="s">
        <v>618</v>
      </c>
      <c r="C819" s="239"/>
      <c r="D819" s="239"/>
      <c r="E819" s="239"/>
      <c r="F819" s="261"/>
      <c r="G819" s="476"/>
      <c r="H819" s="43"/>
    </row>
    <row r="820" spans="1:8" s="275" customFormat="1" ht="62.4" x14ac:dyDescent="0.25">
      <c r="A820" s="59">
        <f t="shared" si="19"/>
        <v>331</v>
      </c>
      <c r="B820" s="205" t="s">
        <v>876</v>
      </c>
      <c r="C820" s="239"/>
      <c r="D820" s="239"/>
      <c r="E820" s="239"/>
      <c r="F820" s="261"/>
      <c r="G820" s="476"/>
      <c r="H820" s="43"/>
    </row>
    <row r="821" spans="1:8" s="275" customFormat="1" ht="46.8" x14ac:dyDescent="0.25">
      <c r="A821" s="59">
        <f t="shared" si="19"/>
        <v>332</v>
      </c>
      <c r="B821" s="205" t="s">
        <v>619</v>
      </c>
      <c r="C821" s="239"/>
      <c r="D821" s="239"/>
      <c r="E821" s="239"/>
      <c r="F821" s="261"/>
      <c r="G821" s="476"/>
      <c r="H821" s="43"/>
    </row>
    <row r="822" spans="1:8" s="275" customFormat="1" ht="40.200000000000003" customHeight="1" x14ac:dyDescent="0.25">
      <c r="A822" s="59">
        <f t="shared" si="19"/>
        <v>333</v>
      </c>
      <c r="B822" s="205" t="s">
        <v>593</v>
      </c>
      <c r="C822" s="239"/>
      <c r="D822" s="239"/>
      <c r="E822" s="239"/>
      <c r="F822" s="261"/>
      <c r="G822" s="476"/>
      <c r="H822" s="43"/>
    </row>
    <row r="823" spans="1:8" s="275" customFormat="1" ht="40.200000000000003" customHeight="1" x14ac:dyDescent="0.25">
      <c r="A823" s="59">
        <f t="shared" si="19"/>
        <v>334</v>
      </c>
      <c r="B823" s="205" t="s">
        <v>620</v>
      </c>
      <c r="C823" s="239"/>
      <c r="D823" s="239"/>
      <c r="E823" s="239"/>
      <c r="F823" s="261"/>
      <c r="G823" s="476"/>
      <c r="H823" s="43"/>
    </row>
    <row r="824" spans="1:8" s="275" customFormat="1" ht="40.200000000000003" customHeight="1" x14ac:dyDescent="0.25">
      <c r="A824" s="59">
        <f t="shared" si="19"/>
        <v>335</v>
      </c>
      <c r="B824" s="205" t="s">
        <v>1035</v>
      </c>
      <c r="C824" s="239"/>
      <c r="D824" s="239"/>
      <c r="E824" s="239"/>
      <c r="F824" s="261"/>
      <c r="G824" s="476"/>
      <c r="H824" s="43"/>
    </row>
    <row r="825" spans="1:8" ht="19.95" customHeight="1" x14ac:dyDescent="0.3">
      <c r="A825" s="426"/>
      <c r="B825" s="427"/>
      <c r="C825" s="427"/>
      <c r="D825" s="427"/>
      <c r="E825" s="427"/>
      <c r="F825" s="427"/>
      <c r="G825" s="427"/>
      <c r="H825" s="213"/>
    </row>
    <row r="826" spans="1:8" ht="40.200000000000003" customHeight="1" x14ac:dyDescent="0.3">
      <c r="A826" s="418" t="s">
        <v>21</v>
      </c>
      <c r="B826" s="418"/>
      <c r="C826" s="418"/>
      <c r="D826" s="418"/>
      <c r="E826" s="418"/>
      <c r="F826" s="418"/>
      <c r="G826" s="418"/>
      <c r="H826" s="262"/>
    </row>
    <row r="827" spans="1:8" ht="90" customHeight="1" x14ac:dyDescent="0.3">
      <c r="A827" s="419"/>
      <c r="B827" s="419"/>
      <c r="C827" s="419"/>
      <c r="D827" s="419"/>
      <c r="E827" s="419"/>
      <c r="F827" s="419"/>
      <c r="G827" s="419"/>
      <c r="H827" s="263"/>
    </row>
    <row r="828" spans="1:8" s="267" customFormat="1" ht="40.200000000000003" customHeight="1" x14ac:dyDescent="0.25">
      <c r="A828" s="464" t="s">
        <v>971</v>
      </c>
      <c r="B828" s="465"/>
      <c r="C828" s="465"/>
      <c r="D828" s="465"/>
      <c r="E828" s="465"/>
      <c r="F828" s="465"/>
      <c r="G828" s="465"/>
      <c r="H828" s="240"/>
    </row>
    <row r="829" spans="1:8" ht="40.200000000000003" customHeight="1" x14ac:dyDescent="0.3">
      <c r="A829" s="462"/>
      <c r="B829" s="462"/>
      <c r="C829" s="462"/>
      <c r="D829" s="462"/>
      <c r="E829" s="462"/>
      <c r="F829" s="462"/>
      <c r="G829" s="462"/>
      <c r="H829" s="263"/>
    </row>
    <row r="830" spans="1:8" s="273" customFormat="1" ht="60" customHeight="1" x14ac:dyDescent="0.25">
      <c r="A830" s="469" t="s">
        <v>1153</v>
      </c>
      <c r="B830" s="470"/>
      <c r="C830" s="470"/>
      <c r="D830" s="470"/>
      <c r="E830" s="470"/>
      <c r="F830" s="470"/>
      <c r="G830" s="471"/>
      <c r="H830" s="247"/>
    </row>
    <row r="831" spans="1:8" s="273" customFormat="1" ht="40.200000000000003" customHeight="1" x14ac:dyDescent="0.25">
      <c r="A831" s="245" t="s">
        <v>1083</v>
      </c>
      <c r="B831" s="479" t="s">
        <v>1</v>
      </c>
      <c r="C831" s="479"/>
      <c r="D831" s="479"/>
      <c r="E831" s="479"/>
      <c r="F831" s="245" t="s">
        <v>3</v>
      </c>
      <c r="G831" s="272" t="s">
        <v>1081</v>
      </c>
      <c r="H831" s="245" t="s">
        <v>1144</v>
      </c>
    </row>
    <row r="832" spans="1:8" s="274" customFormat="1" ht="40.200000000000003" customHeight="1" x14ac:dyDescent="0.25">
      <c r="A832" s="422"/>
      <c r="B832" s="422"/>
      <c r="C832" s="22" t="s">
        <v>4</v>
      </c>
      <c r="D832" s="22" t="s">
        <v>5</v>
      </c>
      <c r="E832" s="22" t="s">
        <v>659</v>
      </c>
      <c r="F832" s="261"/>
      <c r="G832" s="228"/>
      <c r="H832" s="43"/>
    </row>
    <row r="833" spans="1:8" s="275" customFormat="1" ht="46.8" x14ac:dyDescent="0.25">
      <c r="A833" s="207">
        <f>+A824+1</f>
        <v>336</v>
      </c>
      <c r="B833" s="197" t="s">
        <v>623</v>
      </c>
      <c r="C833" s="233"/>
      <c r="D833" s="233"/>
      <c r="E833" s="233"/>
      <c r="F833" s="261"/>
      <c r="G833" s="226" t="s">
        <v>621</v>
      </c>
      <c r="H833" s="221"/>
    </row>
    <row r="834" spans="1:8" s="275" customFormat="1" ht="40.200000000000003" customHeight="1" x14ac:dyDescent="0.25">
      <c r="A834" s="477">
        <f>+A833+1</f>
        <v>337</v>
      </c>
      <c r="B834" s="197" t="s">
        <v>877</v>
      </c>
      <c r="C834" s="478"/>
      <c r="D834" s="478"/>
      <c r="E834" s="478"/>
      <c r="F834" s="261"/>
      <c r="G834" s="476" t="s">
        <v>622</v>
      </c>
      <c r="H834" s="221"/>
    </row>
    <row r="835" spans="1:8" s="275" customFormat="1" ht="40.200000000000003" customHeight="1" x14ac:dyDescent="0.25">
      <c r="A835" s="477"/>
      <c r="B835" s="235" t="s">
        <v>878</v>
      </c>
      <c r="C835" s="233"/>
      <c r="D835" s="233"/>
      <c r="E835" s="233"/>
      <c r="F835" s="261"/>
      <c r="G835" s="476"/>
      <c r="H835" s="221"/>
    </row>
    <row r="836" spans="1:8" s="275" customFormat="1" ht="40.200000000000003" customHeight="1" x14ac:dyDescent="0.25">
      <c r="A836" s="477"/>
      <c r="B836" s="235" t="s">
        <v>879</v>
      </c>
      <c r="C836" s="233"/>
      <c r="D836" s="233"/>
      <c r="E836" s="233"/>
      <c r="F836" s="261"/>
      <c r="G836" s="476"/>
      <c r="H836" s="221"/>
    </row>
    <row r="837" spans="1:8" s="275" customFormat="1" ht="40.200000000000003" customHeight="1" x14ac:dyDescent="0.25">
      <c r="A837" s="207">
        <f>+A834+1</f>
        <v>338</v>
      </c>
      <c r="B837" s="197" t="s">
        <v>624</v>
      </c>
      <c r="C837" s="233"/>
      <c r="D837" s="233"/>
      <c r="E837" s="233"/>
      <c r="F837" s="261"/>
      <c r="G837" s="476"/>
      <c r="H837" s="221"/>
    </row>
    <row r="838" spans="1:8" s="275" customFormat="1" ht="40.200000000000003" customHeight="1" x14ac:dyDescent="0.25">
      <c r="A838" s="207">
        <f>+A837+1</f>
        <v>339</v>
      </c>
      <c r="B838" s="197" t="s">
        <v>625</v>
      </c>
      <c r="C838" s="233"/>
      <c r="D838" s="233"/>
      <c r="E838" s="233"/>
      <c r="F838" s="261"/>
      <c r="G838" s="476"/>
      <c r="H838" s="221"/>
    </row>
    <row r="839" spans="1:8" s="275" customFormat="1" ht="46.8" x14ac:dyDescent="0.25">
      <c r="A839" s="207">
        <f>+A838+1</f>
        <v>340</v>
      </c>
      <c r="B839" s="197" t="s">
        <v>626</v>
      </c>
      <c r="C839" s="233"/>
      <c r="D839" s="233"/>
      <c r="E839" s="233"/>
      <c r="F839" s="261"/>
      <c r="G839" s="476"/>
      <c r="H839" s="221"/>
    </row>
    <row r="840" spans="1:8" s="275" customFormat="1" ht="40.200000000000003" customHeight="1" x14ac:dyDescent="0.25">
      <c r="A840" s="207">
        <f t="shared" ref="A840:A843" si="20">+A839+1</f>
        <v>341</v>
      </c>
      <c r="B840" s="197" t="s">
        <v>328</v>
      </c>
      <c r="C840" s="233"/>
      <c r="D840" s="233"/>
      <c r="E840" s="233"/>
      <c r="F840" s="261"/>
      <c r="G840" s="476"/>
      <c r="H840" s="221"/>
    </row>
    <row r="841" spans="1:8" s="275" customFormat="1" ht="40.200000000000003" customHeight="1" x14ac:dyDescent="0.25">
      <c r="A841" s="207">
        <f t="shared" si="20"/>
        <v>342</v>
      </c>
      <c r="B841" s="197" t="s">
        <v>535</v>
      </c>
      <c r="C841" s="233"/>
      <c r="D841" s="233"/>
      <c r="E841" s="233"/>
      <c r="F841" s="261"/>
      <c r="G841" s="476"/>
      <c r="H841" s="221"/>
    </row>
    <row r="842" spans="1:8" s="275" customFormat="1" ht="40.200000000000003" customHeight="1" x14ac:dyDescent="0.25">
      <c r="A842" s="207">
        <f t="shared" si="20"/>
        <v>343</v>
      </c>
      <c r="B842" s="197" t="s">
        <v>593</v>
      </c>
      <c r="C842" s="233"/>
      <c r="D842" s="233"/>
      <c r="E842" s="233"/>
      <c r="F842" s="261"/>
      <c r="G842" s="476"/>
      <c r="H842" s="221"/>
    </row>
    <row r="843" spans="1:8" s="275" customFormat="1" ht="40.200000000000003" customHeight="1" x14ac:dyDescent="0.25">
      <c r="A843" s="207">
        <f t="shared" si="20"/>
        <v>344</v>
      </c>
      <c r="B843" s="197" t="s">
        <v>880</v>
      </c>
      <c r="C843" s="233"/>
      <c r="D843" s="233"/>
      <c r="E843" s="233"/>
      <c r="F843" s="261"/>
      <c r="G843" s="476"/>
      <c r="H843" s="221"/>
    </row>
    <row r="844" spans="1:8" ht="19.95" customHeight="1" x14ac:dyDescent="0.3">
      <c r="A844" s="426"/>
      <c r="B844" s="427"/>
      <c r="C844" s="427"/>
      <c r="D844" s="427"/>
      <c r="E844" s="427"/>
      <c r="F844" s="427"/>
      <c r="G844" s="427"/>
      <c r="H844" s="213"/>
    </row>
    <row r="845" spans="1:8" ht="40.200000000000003" customHeight="1" x14ac:dyDescent="0.3">
      <c r="A845" s="418" t="s">
        <v>21</v>
      </c>
      <c r="B845" s="418"/>
      <c r="C845" s="418"/>
      <c r="D845" s="418"/>
      <c r="E845" s="418"/>
      <c r="F845" s="418"/>
      <c r="G845" s="418"/>
      <c r="H845" s="262"/>
    </row>
    <row r="846" spans="1:8" ht="90" customHeight="1" x14ac:dyDescent="0.3">
      <c r="A846" s="419"/>
      <c r="B846" s="419"/>
      <c r="C846" s="419"/>
      <c r="D846" s="419"/>
      <c r="E846" s="419"/>
      <c r="F846" s="419"/>
      <c r="G846" s="419"/>
      <c r="H846" s="263"/>
    </row>
    <row r="847" spans="1:8" s="267" customFormat="1" ht="40.200000000000003" customHeight="1" x14ac:dyDescent="0.25">
      <c r="A847" s="464" t="s">
        <v>971</v>
      </c>
      <c r="B847" s="465"/>
      <c r="C847" s="465"/>
      <c r="D847" s="465"/>
      <c r="E847" s="465"/>
      <c r="F847" s="465"/>
      <c r="G847" s="465"/>
      <c r="H847" s="240"/>
    </row>
    <row r="848" spans="1:8" ht="40.200000000000003" customHeight="1" x14ac:dyDescent="0.3">
      <c r="A848" s="462"/>
      <c r="B848" s="462"/>
      <c r="C848" s="462"/>
      <c r="D848" s="462"/>
      <c r="E848" s="462"/>
      <c r="F848" s="462"/>
      <c r="G848" s="462"/>
      <c r="H848" s="263"/>
    </row>
    <row r="849" spans="1:8" s="273" customFormat="1" ht="60" customHeight="1" x14ac:dyDescent="0.25">
      <c r="A849" s="469" t="s">
        <v>1154</v>
      </c>
      <c r="B849" s="470"/>
      <c r="C849" s="470"/>
      <c r="D849" s="470"/>
      <c r="E849" s="470"/>
      <c r="F849" s="470"/>
      <c r="G849" s="471"/>
      <c r="H849" s="247"/>
    </row>
    <row r="850" spans="1:8" s="273" customFormat="1" ht="40.200000000000003" customHeight="1" x14ac:dyDescent="0.25">
      <c r="A850" s="245" t="s">
        <v>1083</v>
      </c>
      <c r="B850" s="479" t="s">
        <v>1</v>
      </c>
      <c r="C850" s="479"/>
      <c r="D850" s="479"/>
      <c r="E850" s="479"/>
      <c r="F850" s="245" t="s">
        <v>3</v>
      </c>
      <c r="G850" s="272" t="s">
        <v>1081</v>
      </c>
      <c r="H850" s="245" t="s">
        <v>1144</v>
      </c>
    </row>
    <row r="851" spans="1:8" s="274" customFormat="1" ht="40.200000000000003" customHeight="1" x14ac:dyDescent="0.25">
      <c r="A851" s="422"/>
      <c r="B851" s="422"/>
      <c r="C851" s="22" t="s">
        <v>4</v>
      </c>
      <c r="D851" s="22" t="s">
        <v>5</v>
      </c>
      <c r="E851" s="22" t="s">
        <v>659</v>
      </c>
      <c r="F851" s="261"/>
      <c r="G851" s="228"/>
      <c r="H851" s="43"/>
    </row>
    <row r="852" spans="1:8" s="267" customFormat="1" ht="40.200000000000003" customHeight="1" x14ac:dyDescent="0.25">
      <c r="A852" s="207">
        <f>+A843+1</f>
        <v>345</v>
      </c>
      <c r="B852" s="197" t="s">
        <v>1038</v>
      </c>
      <c r="C852" s="233"/>
      <c r="D852" s="233"/>
      <c r="E852" s="233"/>
      <c r="F852" s="261"/>
      <c r="G852" s="226" t="s">
        <v>1039</v>
      </c>
      <c r="H852" s="221"/>
    </row>
    <row r="853" spans="1:8" s="267" customFormat="1" ht="62.4" x14ac:dyDescent="0.25">
      <c r="A853" s="207">
        <f>+A852+1</f>
        <v>346</v>
      </c>
      <c r="B853" s="197" t="s">
        <v>1040</v>
      </c>
      <c r="C853" s="233"/>
      <c r="D853" s="233"/>
      <c r="E853" s="233"/>
      <c r="F853" s="261"/>
      <c r="G853" s="476" t="s">
        <v>1041</v>
      </c>
      <c r="H853" s="221"/>
    </row>
    <row r="854" spans="1:8" s="267" customFormat="1" ht="46.8" x14ac:dyDescent="0.25">
      <c r="A854" s="207">
        <f>+A853+1</f>
        <v>347</v>
      </c>
      <c r="B854" s="197" t="s">
        <v>1042</v>
      </c>
      <c r="C854" s="233"/>
      <c r="D854" s="233"/>
      <c r="E854" s="233"/>
      <c r="F854" s="261"/>
      <c r="G854" s="476"/>
      <c r="H854" s="243"/>
    </row>
    <row r="855" spans="1:8" s="267" customFormat="1" ht="46.8" x14ac:dyDescent="0.25">
      <c r="A855" s="207">
        <f>+A854+1</f>
        <v>348</v>
      </c>
      <c r="B855" s="197" t="s">
        <v>1043</v>
      </c>
      <c r="C855" s="233"/>
      <c r="D855" s="233"/>
      <c r="E855" s="233"/>
      <c r="F855" s="261"/>
      <c r="G855" s="476"/>
      <c r="H855" s="221"/>
    </row>
    <row r="856" spans="1:8" s="267" customFormat="1" ht="140.4" x14ac:dyDescent="0.25">
      <c r="A856" s="207">
        <f>+A855+1</f>
        <v>349</v>
      </c>
      <c r="B856" s="197" t="s">
        <v>1044</v>
      </c>
      <c r="C856" s="233"/>
      <c r="D856" s="233"/>
      <c r="E856" s="233"/>
      <c r="F856" s="261"/>
      <c r="G856" s="476"/>
      <c r="H856" s="243" t="s">
        <v>1045</v>
      </c>
    </row>
    <row r="857" spans="1:8" s="267" customFormat="1" ht="40.200000000000003" customHeight="1" x14ac:dyDescent="0.25">
      <c r="A857" s="207">
        <f t="shared" ref="A857:A862" si="21">+A856+1</f>
        <v>350</v>
      </c>
      <c r="B857" s="197" t="s">
        <v>1046</v>
      </c>
      <c r="C857" s="233"/>
      <c r="D857" s="233"/>
      <c r="E857" s="233"/>
      <c r="F857" s="261"/>
      <c r="G857" s="476"/>
      <c r="H857" s="221"/>
    </row>
    <row r="858" spans="1:8" s="267" customFormat="1" ht="40.200000000000003" customHeight="1" x14ac:dyDescent="0.25">
      <c r="A858" s="207">
        <f t="shared" si="21"/>
        <v>351</v>
      </c>
      <c r="B858" s="197" t="s">
        <v>1047</v>
      </c>
      <c r="C858" s="233"/>
      <c r="D858" s="233"/>
      <c r="E858" s="233"/>
      <c r="F858" s="261"/>
      <c r="G858" s="476"/>
      <c r="H858" s="221"/>
    </row>
    <row r="859" spans="1:8" s="267" customFormat="1" ht="40.200000000000003" customHeight="1" x14ac:dyDescent="0.25">
      <c r="A859" s="207">
        <f t="shared" si="21"/>
        <v>352</v>
      </c>
      <c r="B859" s="197" t="s">
        <v>1048</v>
      </c>
      <c r="C859" s="233"/>
      <c r="D859" s="233"/>
      <c r="E859" s="233"/>
      <c r="F859" s="261"/>
      <c r="G859" s="476"/>
      <c r="H859" s="221"/>
    </row>
    <row r="860" spans="1:8" s="267" customFormat="1" ht="40.200000000000003" customHeight="1" x14ac:dyDescent="0.25">
      <c r="A860" s="207">
        <f t="shared" si="21"/>
        <v>353</v>
      </c>
      <c r="B860" s="197" t="s">
        <v>1048</v>
      </c>
      <c r="C860" s="233"/>
      <c r="D860" s="233"/>
      <c r="E860" s="233"/>
      <c r="F860" s="261"/>
      <c r="G860" s="476"/>
      <c r="H860" s="243" t="s">
        <v>1049</v>
      </c>
    </row>
    <row r="861" spans="1:8" s="267" customFormat="1" ht="78" x14ac:dyDescent="0.25">
      <c r="A861" s="207">
        <f t="shared" si="21"/>
        <v>354</v>
      </c>
      <c r="B861" s="197" t="s">
        <v>1050</v>
      </c>
      <c r="C861" s="233"/>
      <c r="D861" s="233"/>
      <c r="E861" s="233"/>
      <c r="F861" s="261"/>
      <c r="G861" s="476"/>
      <c r="H861" s="243" t="s">
        <v>1051</v>
      </c>
    </row>
    <row r="862" spans="1:8" s="267" customFormat="1" ht="62.4" x14ac:dyDescent="0.25">
      <c r="A862" s="207">
        <f t="shared" si="21"/>
        <v>355</v>
      </c>
      <c r="B862" s="197" t="s">
        <v>1052</v>
      </c>
      <c r="C862" s="233"/>
      <c r="D862" s="233"/>
      <c r="E862" s="233"/>
      <c r="F862" s="261"/>
      <c r="G862" s="476"/>
      <c r="H862" s="221"/>
    </row>
    <row r="863" spans="1:8" ht="19.95" customHeight="1" x14ac:dyDescent="0.3">
      <c r="A863" s="426"/>
      <c r="B863" s="427"/>
      <c r="C863" s="427"/>
      <c r="D863" s="427"/>
      <c r="E863" s="427"/>
      <c r="F863" s="427"/>
      <c r="G863" s="427"/>
      <c r="H863" s="213"/>
    </row>
    <row r="864" spans="1:8" ht="40.200000000000003" customHeight="1" x14ac:dyDescent="0.3">
      <c r="A864" s="418" t="s">
        <v>21</v>
      </c>
      <c r="B864" s="418"/>
      <c r="C864" s="418"/>
      <c r="D864" s="418"/>
      <c r="E864" s="418"/>
      <c r="F864" s="418"/>
      <c r="G864" s="418"/>
      <c r="H864" s="262"/>
    </row>
    <row r="865" spans="1:8" ht="90" customHeight="1" x14ac:dyDescent="0.3">
      <c r="A865" s="419"/>
      <c r="B865" s="419"/>
      <c r="C865" s="419"/>
      <c r="D865" s="419"/>
      <c r="E865" s="419"/>
      <c r="F865" s="419"/>
      <c r="G865" s="419"/>
      <c r="H865" s="263"/>
    </row>
    <row r="866" spans="1:8" s="267" customFormat="1" ht="40.200000000000003" customHeight="1" x14ac:dyDescent="0.25">
      <c r="A866" s="464" t="s">
        <v>971</v>
      </c>
      <c r="B866" s="465"/>
      <c r="C866" s="465"/>
      <c r="D866" s="465"/>
      <c r="E866" s="465"/>
      <c r="F866" s="465"/>
      <c r="G866" s="465"/>
      <c r="H866" s="240"/>
    </row>
    <row r="867" spans="1:8" ht="40.200000000000003" customHeight="1" x14ac:dyDescent="0.3">
      <c r="A867" s="462"/>
      <c r="B867" s="462"/>
      <c r="C867" s="462"/>
      <c r="D867" s="462"/>
      <c r="E867" s="462"/>
      <c r="F867" s="462"/>
      <c r="G867" s="462"/>
      <c r="H867" s="263"/>
    </row>
    <row r="868" spans="1:8" s="273" customFormat="1" ht="60" customHeight="1" x14ac:dyDescent="0.25">
      <c r="A868" s="469" t="s">
        <v>1284</v>
      </c>
      <c r="B868" s="470"/>
      <c r="C868" s="470"/>
      <c r="D868" s="470"/>
      <c r="E868" s="470"/>
      <c r="F868" s="470"/>
      <c r="G868" s="471"/>
      <c r="H868" s="247"/>
    </row>
    <row r="869" spans="1:8" s="273" customFormat="1" ht="40.200000000000003" customHeight="1" x14ac:dyDescent="0.25">
      <c r="A869" s="245" t="s">
        <v>1083</v>
      </c>
      <c r="B869" s="479" t="s">
        <v>1</v>
      </c>
      <c r="C869" s="479"/>
      <c r="D869" s="479"/>
      <c r="E869" s="479"/>
      <c r="F869" s="245" t="s">
        <v>3</v>
      </c>
      <c r="G869" s="268" t="s">
        <v>1081</v>
      </c>
      <c r="H869" s="245" t="s">
        <v>1144</v>
      </c>
    </row>
    <row r="870" spans="1:8" s="274" customFormat="1" ht="40.200000000000003" customHeight="1" x14ac:dyDescent="0.25">
      <c r="A870" s="422"/>
      <c r="B870" s="422"/>
      <c r="C870" s="22" t="s">
        <v>4</v>
      </c>
      <c r="D870" s="22" t="s">
        <v>5</v>
      </c>
      <c r="E870" s="22" t="s">
        <v>659</v>
      </c>
      <c r="F870" s="261"/>
      <c r="G870" s="228"/>
      <c r="H870" s="43"/>
    </row>
    <row r="871" spans="1:8" s="267" customFormat="1" ht="40.200000000000003" customHeight="1" x14ac:dyDescent="0.25">
      <c r="A871" s="475" t="s">
        <v>1053</v>
      </c>
      <c r="B871" s="475"/>
      <c r="C871" s="475"/>
      <c r="D871" s="475"/>
      <c r="E871" s="475"/>
      <c r="F871" s="475"/>
      <c r="G871" s="475"/>
      <c r="H871" s="234"/>
    </row>
    <row r="872" spans="1:8" s="267" customFormat="1" ht="40.200000000000003" customHeight="1" x14ac:dyDescent="0.25">
      <c r="A872" s="207">
        <f>+A862+1</f>
        <v>356</v>
      </c>
      <c r="B872" s="197" t="s">
        <v>1054</v>
      </c>
      <c r="C872" s="233"/>
      <c r="D872" s="233"/>
      <c r="E872" s="233"/>
      <c r="F872" s="261"/>
      <c r="G872" s="226" t="s">
        <v>1055</v>
      </c>
      <c r="H872" s="221"/>
    </row>
    <row r="873" spans="1:8" s="267" customFormat="1" ht="93.6" x14ac:dyDescent="0.25">
      <c r="A873" s="207">
        <f>+A872+1</f>
        <v>357</v>
      </c>
      <c r="B873" s="197" t="s">
        <v>1057</v>
      </c>
      <c r="C873" s="233"/>
      <c r="D873" s="233"/>
      <c r="E873" s="233"/>
      <c r="F873" s="261"/>
      <c r="G873" s="476" t="s">
        <v>1056</v>
      </c>
      <c r="H873" s="221"/>
    </row>
    <row r="874" spans="1:8" s="267" customFormat="1" ht="46.8" x14ac:dyDescent="0.25">
      <c r="A874" s="207">
        <f>+A873+1</f>
        <v>358</v>
      </c>
      <c r="B874" s="197" t="s">
        <v>1058</v>
      </c>
      <c r="C874" s="233"/>
      <c r="D874" s="233"/>
      <c r="E874" s="233"/>
      <c r="F874" s="261"/>
      <c r="G874" s="476"/>
      <c r="H874" s="243"/>
    </row>
    <row r="875" spans="1:8" s="267" customFormat="1" ht="46.8" x14ac:dyDescent="0.25">
      <c r="A875" s="207">
        <f>+A874+1</f>
        <v>359</v>
      </c>
      <c r="B875" s="197" t="s">
        <v>1059</v>
      </c>
      <c r="C875" s="233"/>
      <c r="D875" s="233"/>
      <c r="E875" s="233"/>
      <c r="F875" s="261"/>
      <c r="G875" s="476"/>
      <c r="H875" s="221"/>
    </row>
    <row r="876" spans="1:8" s="267" customFormat="1" ht="40.200000000000003" customHeight="1" x14ac:dyDescent="0.25">
      <c r="A876" s="207">
        <f>+A875+1</f>
        <v>360</v>
      </c>
      <c r="B876" s="197" t="s">
        <v>1060</v>
      </c>
      <c r="C876" s="233"/>
      <c r="D876" s="233"/>
      <c r="E876" s="233"/>
      <c r="F876" s="261"/>
      <c r="G876" s="476"/>
      <c r="H876" s="243"/>
    </row>
    <row r="877" spans="1:8" s="267" customFormat="1" ht="62.4" x14ac:dyDescent="0.25">
      <c r="A877" s="207">
        <f t="shared" ref="A877:A879" si="22">+A876+1</f>
        <v>361</v>
      </c>
      <c r="B877" s="197" t="s">
        <v>1061</v>
      </c>
      <c r="C877" s="233"/>
      <c r="D877" s="233"/>
      <c r="E877" s="233"/>
      <c r="F877" s="261"/>
      <c r="G877" s="476"/>
      <c r="H877" s="221"/>
    </row>
    <row r="878" spans="1:8" s="267" customFormat="1" ht="40.200000000000003" customHeight="1" x14ac:dyDescent="0.25">
      <c r="A878" s="207">
        <f t="shared" si="22"/>
        <v>362</v>
      </c>
      <c r="B878" s="197" t="s">
        <v>1062</v>
      </c>
      <c r="C878" s="233"/>
      <c r="D878" s="233"/>
      <c r="E878" s="233"/>
      <c r="F878" s="261"/>
      <c r="G878" s="476"/>
      <c r="H878" s="221"/>
    </row>
    <row r="879" spans="1:8" s="267" customFormat="1" ht="46.8" x14ac:dyDescent="0.25">
      <c r="A879" s="207">
        <f t="shared" si="22"/>
        <v>363</v>
      </c>
      <c r="B879" s="197" t="s">
        <v>1063</v>
      </c>
      <c r="C879" s="233"/>
      <c r="D879" s="233"/>
      <c r="E879" s="233"/>
      <c r="F879" s="261"/>
      <c r="G879" s="476"/>
      <c r="H879" s="221"/>
    </row>
    <row r="880" spans="1:8" s="267" customFormat="1" ht="40.200000000000003" customHeight="1" x14ac:dyDescent="0.25">
      <c r="A880" s="475" t="s">
        <v>1064</v>
      </c>
      <c r="B880" s="475"/>
      <c r="C880" s="475"/>
      <c r="D880" s="475"/>
      <c r="E880" s="475"/>
      <c r="F880" s="475"/>
      <c r="G880" s="475"/>
      <c r="H880" s="234"/>
    </row>
    <row r="881" spans="1:8" s="267" customFormat="1" ht="40.200000000000003" customHeight="1" x14ac:dyDescent="0.25">
      <c r="A881" s="207">
        <f>+A879+1</f>
        <v>364</v>
      </c>
      <c r="B881" s="197" t="s">
        <v>1065</v>
      </c>
      <c r="C881" s="233"/>
      <c r="D881" s="233"/>
      <c r="E881" s="233"/>
      <c r="F881" s="261"/>
      <c r="G881" s="226" t="s">
        <v>1066</v>
      </c>
      <c r="H881" s="243"/>
    </row>
    <row r="882" spans="1:8" s="267" customFormat="1" ht="40.200000000000003" customHeight="1" x14ac:dyDescent="0.25">
      <c r="A882" s="207">
        <f>+A881+1</f>
        <v>365</v>
      </c>
      <c r="B882" s="197" t="s">
        <v>1057</v>
      </c>
      <c r="C882" s="233"/>
      <c r="D882" s="233"/>
      <c r="E882" s="233"/>
      <c r="F882" s="261"/>
      <c r="G882" s="476" t="s">
        <v>1067</v>
      </c>
      <c r="H882" s="221"/>
    </row>
    <row r="883" spans="1:8" s="267" customFormat="1" ht="40.200000000000003" customHeight="1" x14ac:dyDescent="0.25">
      <c r="A883" s="207">
        <f t="shared" ref="A883:A884" si="23">+A881+1</f>
        <v>365</v>
      </c>
      <c r="B883" s="197" t="s">
        <v>1058</v>
      </c>
      <c r="C883" s="233"/>
      <c r="D883" s="233"/>
      <c r="E883" s="233"/>
      <c r="F883" s="261"/>
      <c r="G883" s="476"/>
      <c r="H883" s="221"/>
    </row>
    <row r="884" spans="1:8" s="267" customFormat="1" ht="46.8" x14ac:dyDescent="0.25">
      <c r="A884" s="207">
        <f t="shared" si="23"/>
        <v>366</v>
      </c>
      <c r="B884" s="197" t="s">
        <v>1059</v>
      </c>
      <c r="C884" s="233"/>
      <c r="D884" s="233"/>
      <c r="E884" s="233"/>
      <c r="F884" s="261"/>
      <c r="G884" s="476"/>
      <c r="H884" s="221"/>
    </row>
    <row r="885" spans="1:8" s="267" customFormat="1" ht="40.200000000000003" customHeight="1" x14ac:dyDescent="0.25">
      <c r="A885" s="207">
        <f>+A884+1</f>
        <v>367</v>
      </c>
      <c r="B885" s="197" t="s">
        <v>1068</v>
      </c>
      <c r="C885" s="233"/>
      <c r="D885" s="233"/>
      <c r="E885" s="233"/>
      <c r="F885" s="261"/>
      <c r="G885" s="476"/>
      <c r="H885" s="221"/>
    </row>
    <row r="886" spans="1:8" s="267" customFormat="1" ht="62.4" x14ac:dyDescent="0.25">
      <c r="A886" s="207">
        <f>+A885+1</f>
        <v>368</v>
      </c>
      <c r="B886" s="197" t="s">
        <v>1061</v>
      </c>
      <c r="C886" s="233"/>
      <c r="D886" s="233"/>
      <c r="E886" s="233"/>
      <c r="F886" s="261"/>
      <c r="G886" s="476"/>
      <c r="H886" s="221"/>
    </row>
    <row r="887" spans="1:8" s="267" customFormat="1" ht="40.200000000000003" customHeight="1" x14ac:dyDescent="0.25">
      <c r="A887" s="207">
        <f>+A886+1</f>
        <v>369</v>
      </c>
      <c r="B887" s="197" t="s">
        <v>1062</v>
      </c>
      <c r="C887" s="233"/>
      <c r="D887" s="233"/>
      <c r="E887" s="233"/>
      <c r="F887" s="261"/>
      <c r="G887" s="476"/>
      <c r="H887" s="221"/>
    </row>
    <row r="888" spans="1:8" s="267" customFormat="1" ht="46.8" x14ac:dyDescent="0.25">
      <c r="A888" s="207">
        <f>+A887+1</f>
        <v>370</v>
      </c>
      <c r="B888" s="197" t="s">
        <v>1069</v>
      </c>
      <c r="C888" s="233"/>
      <c r="D888" s="233"/>
      <c r="E888" s="233"/>
      <c r="F888" s="261"/>
      <c r="G888" s="476"/>
      <c r="H888" s="221"/>
    </row>
    <row r="889" spans="1:8" ht="19.95" customHeight="1" x14ac:dyDescent="0.3">
      <c r="A889" s="426"/>
      <c r="B889" s="427"/>
      <c r="C889" s="427"/>
      <c r="D889" s="427"/>
      <c r="E889" s="427"/>
      <c r="F889" s="427"/>
      <c r="G889" s="427"/>
      <c r="H889" s="213"/>
    </row>
    <row r="890" spans="1:8" ht="40.200000000000003" customHeight="1" x14ac:dyDescent="0.3">
      <c r="A890" s="418" t="s">
        <v>21</v>
      </c>
      <c r="B890" s="418"/>
      <c r="C890" s="418"/>
      <c r="D890" s="418"/>
      <c r="E890" s="418"/>
      <c r="F890" s="418"/>
      <c r="G890" s="418"/>
      <c r="H890" s="262"/>
    </row>
    <row r="891" spans="1:8" ht="90" customHeight="1" x14ac:dyDescent="0.3">
      <c r="A891" s="419"/>
      <c r="B891" s="419"/>
      <c r="C891" s="419"/>
      <c r="D891" s="419"/>
      <c r="E891" s="419"/>
      <c r="F891" s="419"/>
      <c r="G891" s="419"/>
      <c r="H891" s="263"/>
    </row>
    <row r="892" spans="1:8" s="267" customFormat="1" ht="40.200000000000003" customHeight="1" x14ac:dyDescent="0.25">
      <c r="A892" s="464" t="s">
        <v>971</v>
      </c>
      <c r="B892" s="465"/>
      <c r="C892" s="465"/>
      <c r="D892" s="465"/>
      <c r="E892" s="465"/>
      <c r="F892" s="465"/>
      <c r="G892" s="465"/>
      <c r="H892" s="240"/>
    </row>
    <row r="893" spans="1:8" ht="40.200000000000003" customHeight="1" x14ac:dyDescent="0.3">
      <c r="A893" s="462"/>
      <c r="B893" s="462"/>
      <c r="C893" s="462"/>
      <c r="D893" s="462"/>
      <c r="E893" s="462"/>
      <c r="F893" s="462"/>
      <c r="G893" s="462"/>
      <c r="H893" s="263"/>
    </row>
    <row r="894" spans="1:8" s="277" customFormat="1" ht="341.7" customHeight="1" x14ac:dyDescent="0.25">
      <c r="A894" s="463" t="s">
        <v>1136</v>
      </c>
      <c r="B894" s="463"/>
      <c r="C894" s="463"/>
      <c r="D894" s="463"/>
      <c r="E894" s="463"/>
      <c r="F894" s="463"/>
      <c r="G894" s="463"/>
      <c r="H894" s="251"/>
    </row>
    <row r="895" spans="1:8" x14ac:dyDescent="0.3">
      <c r="A895" s="56"/>
      <c r="B895" s="57"/>
      <c r="C895" s="58"/>
      <c r="D895" s="58"/>
      <c r="E895" s="58"/>
      <c r="G895" s="229"/>
      <c r="H895" s="60"/>
    </row>
  </sheetData>
  <mergeCells count="382">
    <mergeCell ref="C23:E23"/>
    <mergeCell ref="A4:B4"/>
    <mergeCell ref="H1:H2"/>
    <mergeCell ref="B3:E3"/>
    <mergeCell ref="B91:E91"/>
    <mergeCell ref="A92:B92"/>
    <mergeCell ref="A72:A74"/>
    <mergeCell ref="G58:G75"/>
    <mergeCell ref="A60:A65"/>
    <mergeCell ref="C60:E60"/>
    <mergeCell ref="A66:A71"/>
    <mergeCell ref="C66:E66"/>
    <mergeCell ref="G24:G55"/>
    <mergeCell ref="C161:E161"/>
    <mergeCell ref="G161:G168"/>
    <mergeCell ref="A151:A154"/>
    <mergeCell ref="C151:E151"/>
    <mergeCell ref="G151:G154"/>
    <mergeCell ref="B148:E148"/>
    <mergeCell ref="A149:B149"/>
    <mergeCell ref="A147:G147"/>
    <mergeCell ref="A142:G142"/>
    <mergeCell ref="A143:G143"/>
    <mergeCell ref="A144:G144"/>
    <mergeCell ref="A146:G146"/>
    <mergeCell ref="A145:G145"/>
    <mergeCell ref="A186:B186"/>
    <mergeCell ref="C189:E189"/>
    <mergeCell ref="G189:G191"/>
    <mergeCell ref="A187:G187"/>
    <mergeCell ref="A189:A191"/>
    <mergeCell ref="A192:A197"/>
    <mergeCell ref="A198:A202"/>
    <mergeCell ref="A203:A206"/>
    <mergeCell ref="A207:A209"/>
    <mergeCell ref="G221:G224"/>
    <mergeCell ref="A210:G210"/>
    <mergeCell ref="A215:G215"/>
    <mergeCell ref="G203:G209"/>
    <mergeCell ref="C207:E207"/>
    <mergeCell ref="C203:E203"/>
    <mergeCell ref="C192:E192"/>
    <mergeCell ref="G192:G202"/>
    <mergeCell ref="C198:E198"/>
    <mergeCell ref="A219:G219"/>
    <mergeCell ref="A221:A224"/>
    <mergeCell ref="C221:E221"/>
    <mergeCell ref="H296:H300"/>
    <mergeCell ref="A307:G307"/>
    <mergeCell ref="C273:E273"/>
    <mergeCell ref="G273:G277"/>
    <mergeCell ref="G266:G267"/>
    <mergeCell ref="C268:E268"/>
    <mergeCell ref="G268:G272"/>
    <mergeCell ref="G260:G264"/>
    <mergeCell ref="A261:A264"/>
    <mergeCell ref="A293:G293"/>
    <mergeCell ref="B321:E321"/>
    <mergeCell ref="A322:B322"/>
    <mergeCell ref="A323:G323"/>
    <mergeCell ref="A320:G320"/>
    <mergeCell ref="A311:G311"/>
    <mergeCell ref="A302:A306"/>
    <mergeCell ref="C302:E302"/>
    <mergeCell ref="G302:G306"/>
    <mergeCell ref="A295:A300"/>
    <mergeCell ref="C295:E295"/>
    <mergeCell ref="G295:G300"/>
    <mergeCell ref="A336:A340"/>
    <mergeCell ref="C336:E336"/>
    <mergeCell ref="G336:G340"/>
    <mergeCell ref="A330:A335"/>
    <mergeCell ref="C330:E330"/>
    <mergeCell ref="G330:G335"/>
    <mergeCell ref="A325:A329"/>
    <mergeCell ref="C325:E325"/>
    <mergeCell ref="G325:G329"/>
    <mergeCell ref="A372:A374"/>
    <mergeCell ref="G372:G374"/>
    <mergeCell ref="A376:G376"/>
    <mergeCell ref="G369:G370"/>
    <mergeCell ref="G363:G366"/>
    <mergeCell ref="G354:G356"/>
    <mergeCell ref="A360:G360"/>
    <mergeCell ref="A349:G349"/>
    <mergeCell ref="G341:G348"/>
    <mergeCell ref="A342:A348"/>
    <mergeCell ref="B418:E418"/>
    <mergeCell ref="A419:B419"/>
    <mergeCell ref="G397:G411"/>
    <mergeCell ref="A398:A402"/>
    <mergeCell ref="C389:E389"/>
    <mergeCell ref="A386:A388"/>
    <mergeCell ref="G386:G394"/>
    <mergeCell ref="A389:A393"/>
    <mergeCell ref="A378:A381"/>
    <mergeCell ref="C378:E378"/>
    <mergeCell ref="G378:G381"/>
    <mergeCell ref="A436:G436"/>
    <mergeCell ref="A437:G437"/>
    <mergeCell ref="A438:G438"/>
    <mergeCell ref="A439:G439"/>
    <mergeCell ref="A440:G440"/>
    <mergeCell ref="A444:G444"/>
    <mergeCell ref="C429:E429"/>
    <mergeCell ref="C433:E433"/>
    <mergeCell ref="G421:G435"/>
    <mergeCell ref="C422:E422"/>
    <mergeCell ref="A479:G479"/>
    <mergeCell ref="A480:G480"/>
    <mergeCell ref="G455:G459"/>
    <mergeCell ref="A453:G453"/>
    <mergeCell ref="A460:G460"/>
    <mergeCell ref="A443:B443"/>
    <mergeCell ref="G446:G452"/>
    <mergeCell ref="B442:E442"/>
    <mergeCell ref="A441:G441"/>
    <mergeCell ref="A472:A474"/>
    <mergeCell ref="C472:E472"/>
    <mergeCell ref="G472:G475"/>
    <mergeCell ref="A470:G470"/>
    <mergeCell ref="A462:A468"/>
    <mergeCell ref="C462:E462"/>
    <mergeCell ref="G462:G469"/>
    <mergeCell ref="A477:G477"/>
    <mergeCell ref="A478:G478"/>
    <mergeCell ref="C541:E541"/>
    <mergeCell ref="G527:G554"/>
    <mergeCell ref="C528:E528"/>
    <mergeCell ref="A533:A535"/>
    <mergeCell ref="A525:G525"/>
    <mergeCell ref="G517:G524"/>
    <mergeCell ref="A519:A521"/>
    <mergeCell ref="C519:E519"/>
    <mergeCell ref="C511:E511"/>
    <mergeCell ref="A515:G515"/>
    <mergeCell ref="G505:G514"/>
    <mergeCell ref="C507:E507"/>
    <mergeCell ref="C582:E582"/>
    <mergeCell ref="A583:A585"/>
    <mergeCell ref="C578:E578"/>
    <mergeCell ref="A579:A580"/>
    <mergeCell ref="A573:A576"/>
    <mergeCell ref="C573:E573"/>
    <mergeCell ref="G565:G585"/>
    <mergeCell ref="G557:G562"/>
    <mergeCell ref="A548:A553"/>
    <mergeCell ref="A555:G555"/>
    <mergeCell ref="A680:A682"/>
    <mergeCell ref="C680:E680"/>
    <mergeCell ref="G680:G690"/>
    <mergeCell ref="B677:E677"/>
    <mergeCell ref="A678:B678"/>
    <mergeCell ref="A676:G676"/>
    <mergeCell ref="A671:G671"/>
    <mergeCell ref="G667:G670"/>
    <mergeCell ref="G659:G664"/>
    <mergeCell ref="B711:E711"/>
    <mergeCell ref="A712:B712"/>
    <mergeCell ref="A710:G710"/>
    <mergeCell ref="A705:G705"/>
    <mergeCell ref="G700:G704"/>
    <mergeCell ref="A695:G695"/>
    <mergeCell ref="A706:G706"/>
    <mergeCell ref="A707:G707"/>
    <mergeCell ref="A708:G708"/>
    <mergeCell ref="B697:E697"/>
    <mergeCell ref="A698:B698"/>
    <mergeCell ref="A737:B737"/>
    <mergeCell ref="A740:A746"/>
    <mergeCell ref="C740:E740"/>
    <mergeCell ref="G740:G770"/>
    <mergeCell ref="B736:E736"/>
    <mergeCell ref="A738:G738"/>
    <mergeCell ref="A714:A718"/>
    <mergeCell ref="C714:E714"/>
    <mergeCell ref="G714:G729"/>
    <mergeCell ref="G773:G797"/>
    <mergeCell ref="C774:E774"/>
    <mergeCell ref="A771:G771"/>
    <mergeCell ref="A756:A762"/>
    <mergeCell ref="C756:E756"/>
    <mergeCell ref="C747:E747"/>
    <mergeCell ref="A750:A755"/>
    <mergeCell ref="C750:E750"/>
    <mergeCell ref="A747:A749"/>
    <mergeCell ref="A793:A795"/>
    <mergeCell ref="C793:E793"/>
    <mergeCell ref="A787:A789"/>
    <mergeCell ref="C787:E787"/>
    <mergeCell ref="A782:A785"/>
    <mergeCell ref="C782:E782"/>
    <mergeCell ref="A774:A777"/>
    <mergeCell ref="A778:A780"/>
    <mergeCell ref="C778:E778"/>
    <mergeCell ref="A815:A817"/>
    <mergeCell ref="C815:E815"/>
    <mergeCell ref="G808:G824"/>
    <mergeCell ref="B805:E805"/>
    <mergeCell ref="A806:B806"/>
    <mergeCell ref="A804:G804"/>
    <mergeCell ref="A799:G799"/>
    <mergeCell ref="A800:G800"/>
    <mergeCell ref="A801:G801"/>
    <mergeCell ref="A802:G802"/>
    <mergeCell ref="A803:G803"/>
    <mergeCell ref="A834:A836"/>
    <mergeCell ref="C834:E834"/>
    <mergeCell ref="G834:G843"/>
    <mergeCell ref="B831:E831"/>
    <mergeCell ref="A832:B832"/>
    <mergeCell ref="A830:G830"/>
    <mergeCell ref="A825:G825"/>
    <mergeCell ref="A826:G826"/>
    <mergeCell ref="A827:G827"/>
    <mergeCell ref="A828:G828"/>
    <mergeCell ref="A829:G829"/>
    <mergeCell ref="A851:B851"/>
    <mergeCell ref="G853:G862"/>
    <mergeCell ref="B850:E850"/>
    <mergeCell ref="A849:G849"/>
    <mergeCell ref="A844:G844"/>
    <mergeCell ref="A845:G845"/>
    <mergeCell ref="A846:G846"/>
    <mergeCell ref="A847:G847"/>
    <mergeCell ref="A848:G848"/>
    <mergeCell ref="A889:G889"/>
    <mergeCell ref="A890:G890"/>
    <mergeCell ref="A891:G891"/>
    <mergeCell ref="A892:G892"/>
    <mergeCell ref="G882:G888"/>
    <mergeCell ref="G873:G879"/>
    <mergeCell ref="A880:G880"/>
    <mergeCell ref="A863:G863"/>
    <mergeCell ref="B869:E869"/>
    <mergeCell ref="A870:B870"/>
    <mergeCell ref="A871:G871"/>
    <mergeCell ref="A868:G868"/>
    <mergeCell ref="A864:G864"/>
    <mergeCell ref="A865:G865"/>
    <mergeCell ref="A866:G866"/>
    <mergeCell ref="A867:G867"/>
    <mergeCell ref="A137:G137"/>
    <mergeCell ref="A93:G93"/>
    <mergeCell ref="C68:E68"/>
    <mergeCell ref="G1:G2"/>
    <mergeCell ref="A87:G87"/>
    <mergeCell ref="A88:G88"/>
    <mergeCell ref="A89:G89"/>
    <mergeCell ref="A86:G86"/>
    <mergeCell ref="A90:G90"/>
    <mergeCell ref="A2:F2"/>
    <mergeCell ref="A1:F1"/>
    <mergeCell ref="A127:A130"/>
    <mergeCell ref="C127:E127"/>
    <mergeCell ref="A121:A125"/>
    <mergeCell ref="C121:E121"/>
    <mergeCell ref="A112:A114"/>
    <mergeCell ref="C112:E112"/>
    <mergeCell ref="A106:A109"/>
    <mergeCell ref="C106:E106"/>
    <mergeCell ref="A102:A105"/>
    <mergeCell ref="C102:E102"/>
    <mergeCell ref="C96:E96"/>
    <mergeCell ref="A95:G95"/>
    <mergeCell ref="A96:A99"/>
    <mergeCell ref="A169:A174"/>
    <mergeCell ref="C169:E169"/>
    <mergeCell ref="G169:G174"/>
    <mergeCell ref="A161:A168"/>
    <mergeCell ref="A237:A241"/>
    <mergeCell ref="A242:A246"/>
    <mergeCell ref="A248:A251"/>
    <mergeCell ref="A253:A256"/>
    <mergeCell ref="A268:A272"/>
    <mergeCell ref="B185:E185"/>
    <mergeCell ref="A184:G184"/>
    <mergeCell ref="A179:G179"/>
    <mergeCell ref="A180:G180"/>
    <mergeCell ref="A181:G181"/>
    <mergeCell ref="A182:G182"/>
    <mergeCell ref="A183:G183"/>
    <mergeCell ref="A175:A177"/>
    <mergeCell ref="C175:E175"/>
    <mergeCell ref="G175:G177"/>
    <mergeCell ref="G252:G256"/>
    <mergeCell ref="C253:E253"/>
    <mergeCell ref="C248:E248"/>
    <mergeCell ref="C242:E242"/>
    <mergeCell ref="G242:G246"/>
    <mergeCell ref="A232:G232"/>
    <mergeCell ref="A227:G227"/>
    <mergeCell ref="A228:G228"/>
    <mergeCell ref="A229:G229"/>
    <mergeCell ref="A230:G230"/>
    <mergeCell ref="A231:G231"/>
    <mergeCell ref="A289:A292"/>
    <mergeCell ref="G289:G292"/>
    <mergeCell ref="A284:A287"/>
    <mergeCell ref="C284:E284"/>
    <mergeCell ref="G284:G287"/>
    <mergeCell ref="A278:A283"/>
    <mergeCell ref="C278:E278"/>
    <mergeCell ref="G278:G283"/>
    <mergeCell ref="A273:A277"/>
    <mergeCell ref="C237:E237"/>
    <mergeCell ref="G237:G240"/>
    <mergeCell ref="A235:G235"/>
    <mergeCell ref="B233:E233"/>
    <mergeCell ref="A234:B234"/>
    <mergeCell ref="A487:G487"/>
    <mergeCell ref="A503:G503"/>
    <mergeCell ref="A384:G384"/>
    <mergeCell ref="A417:G417"/>
    <mergeCell ref="A412:G412"/>
    <mergeCell ref="A413:G413"/>
    <mergeCell ref="A414:G414"/>
    <mergeCell ref="A415:G415"/>
    <mergeCell ref="A416:G416"/>
    <mergeCell ref="A395:G395"/>
    <mergeCell ref="A422:A426"/>
    <mergeCell ref="A429:A431"/>
    <mergeCell ref="A433:A435"/>
    <mergeCell ref="C497:E497"/>
    <mergeCell ref="A498:A499"/>
    <mergeCell ref="A489:A491"/>
    <mergeCell ref="C489:E489"/>
    <mergeCell ref="G489:G502"/>
    <mergeCell ref="C493:E493"/>
    <mergeCell ref="A494:A495"/>
    <mergeCell ref="B482:E482"/>
    <mergeCell ref="A483:B483"/>
    <mergeCell ref="A481:G481"/>
    <mergeCell ref="A476:G476"/>
    <mergeCell ref="A645:G645"/>
    <mergeCell ref="A657:G657"/>
    <mergeCell ref="A665:G665"/>
    <mergeCell ref="A507:A509"/>
    <mergeCell ref="A511:A513"/>
    <mergeCell ref="A528:A532"/>
    <mergeCell ref="A541:A547"/>
    <mergeCell ref="A563:G563"/>
    <mergeCell ref="A586:G586"/>
    <mergeCell ref="A607:G607"/>
    <mergeCell ref="A621:G621"/>
    <mergeCell ref="A629:G629"/>
    <mergeCell ref="A636:G636"/>
    <mergeCell ref="G647:G656"/>
    <mergeCell ref="G638:G644"/>
    <mergeCell ref="G631:G635"/>
    <mergeCell ref="G623:G628"/>
    <mergeCell ref="A624:A627"/>
    <mergeCell ref="C624:E624"/>
    <mergeCell ref="C609:E609"/>
    <mergeCell ref="G609:G620"/>
    <mergeCell ref="G588:G606"/>
    <mergeCell ref="A589:A594"/>
    <mergeCell ref="C589:E589"/>
    <mergeCell ref="A893:G893"/>
    <mergeCell ref="A894:G894"/>
    <mergeCell ref="A315:G315"/>
    <mergeCell ref="A316:G316"/>
    <mergeCell ref="A317:G317"/>
    <mergeCell ref="A318:G318"/>
    <mergeCell ref="A319:G319"/>
    <mergeCell ref="A609:A614"/>
    <mergeCell ref="A709:G709"/>
    <mergeCell ref="A735:G735"/>
    <mergeCell ref="A730:G730"/>
    <mergeCell ref="A731:G731"/>
    <mergeCell ref="A732:G732"/>
    <mergeCell ref="A733:G733"/>
    <mergeCell ref="A734:G734"/>
    <mergeCell ref="A672:G672"/>
    <mergeCell ref="A673:G673"/>
    <mergeCell ref="A674:G674"/>
    <mergeCell ref="A675:G675"/>
    <mergeCell ref="A696:G696"/>
    <mergeCell ref="A691:G691"/>
    <mergeCell ref="A692:G692"/>
    <mergeCell ref="A693:G693"/>
    <mergeCell ref="A694:G694"/>
  </mergeCells>
  <hyperlinks>
    <hyperlink ref="H6" location="'06 - Aiuti in esenzione'!B90" display="Aiuti al finanziamento e al funzionamento" xr:uid="{00000000-0004-0000-0700-000000000000}"/>
    <hyperlink ref="H7" location="'06 - Aiuti in esenzione'!B147" display="Aiuti allo sviluppo urbano" xr:uid="{00000000-0004-0000-0700-000001000000}"/>
    <hyperlink ref="H8" location="'06 - Aiuti in esenzione'!B184" display="Aiuti alle PMI " xr:uid="{00000000-0004-0000-0700-000002000000}"/>
    <hyperlink ref="H9" location="'06 - Aiuti in esenzione'!B232" display="Aiuti per l’accesso delle PMI ai finanziamenti" xr:uid="{00000000-0004-0000-0700-000003000000}"/>
    <hyperlink ref="H10" location="'06 - Aiuti in esenzione'!B320" display="Aiuti a favore di ricerca sviluppo e innovazione" xr:uid="{00000000-0004-0000-0700-000004000000}"/>
    <hyperlink ref="H11" location="'06 - Aiuti in esenzione'!B417" display="Aiuti alla formazione" xr:uid="{00000000-0004-0000-0700-000005000000}"/>
    <hyperlink ref="H12" location="'06 - Aiuti in esenzione'!B441" display="Aiuti a favore dei lavoratori svantaggiati e dei lavoratori con disabilità" xr:uid="{00000000-0004-0000-0700-000006000000}"/>
    <hyperlink ref="H13" location="'06 - Aiuti in esenzione'!B481" display="Aiuti per la tutela dell'ambiente" xr:uid="{00000000-0004-0000-0700-000007000000}"/>
    <hyperlink ref="H14" location="'06 - Aiuti in esenzione'!B676" display="Aiuti destinati a ovviare ai danni arrecati da determinate calamità naturali" xr:uid="{00000000-0004-0000-0700-000008000000}"/>
    <hyperlink ref="H15" location="'06 - Aiuti in esenzione'!B696" display="Aiuti a carattere sociale per i trasporti a favore dei residenti in regioni remote" xr:uid="{00000000-0004-0000-0700-000009000000}"/>
    <hyperlink ref="H16" location="'06 - Aiuti in esenzione'!B710" display="Aiuti per le infrastrutture a banda larga" xr:uid="{00000000-0004-0000-0700-00000A000000}"/>
    <hyperlink ref="H17" location="'06 - Aiuti in esenzione'!B735" display="Aiuti per la cultura e la conservazione del patrimonio" xr:uid="{00000000-0004-0000-0700-00000B000000}"/>
    <hyperlink ref="H18" location="'06 - Aiuti in esenzione'!B804" display="Aiuti per le infrastrutture sportive e le infrastrutture ricreative multifunzionali" xr:uid="{00000000-0004-0000-0700-00000C000000}"/>
    <hyperlink ref="H19" location="'06 - Aiuti in esenzione'!B830" display="Aiuti per le infrastrutture locali" xr:uid="{00000000-0004-0000-0700-00000D000000}"/>
    <hyperlink ref="A145" location="A_EsistenzaAiuto!A1" display="Per analizzare se l'operazione includa aiuti di Stato, seguire il presente link" xr:uid="{00000000-0004-0000-0700-00000E000000}"/>
    <hyperlink ref="A145:C145" location="'Guida alla compilazione'!A1" display="Per tornare alla Guida alla compilazione della presente checklist, seguire il presente link" xr:uid="{00000000-0004-0000-0700-00000F000000}"/>
    <hyperlink ref="A145:D145" location="'07-Procedura '!A1" display="Procedere alla compilazione dello sheet 7, cliccando il seguente link" xr:uid="{00000000-0004-0000-0700-000010000000}"/>
    <hyperlink ref="H57" location="'06 - Aiuti in esenzione'!B802" display="Nota 1" xr:uid="{00000000-0004-0000-0700-000011000000}"/>
    <hyperlink ref="H20" location="'06 - Aiuti in esenzione'!B849" display="Aiuti agli aeroporti regionali" xr:uid="{00000000-0004-0000-0700-000012000000}"/>
    <hyperlink ref="H21" location="'06 - Aiuti in esenzione'!B868" display="Aiuti dei porti marittimi e porti interni" xr:uid="{00000000-0004-0000-0700-000013000000}"/>
    <hyperlink ref="F26" location="'08 - Beneficiario'!Print_Area" display="Procedere alla compilazione dello sheet 8, cliccando il seguente link" xr:uid="{00000000-0004-0000-0700-000014000000}"/>
    <hyperlink ref="A182" location="A_EsistenzaAiuto!A1" display="Per analizzare se l'operazione includa aiuti di Stato, seguire il presente link" xr:uid="{00000000-0004-0000-0700-000015000000}"/>
    <hyperlink ref="A182:C182" location="'Guida alla compilazione'!A1" display="Per tornare alla Guida alla compilazione della presente checklist, seguire il presente link" xr:uid="{00000000-0004-0000-0700-000016000000}"/>
    <hyperlink ref="A182:D182" location="'07-Procedura '!A1" display="Procedere alla compilazione dello sheet 7, cliccando il seguente link" xr:uid="{00000000-0004-0000-0700-000017000000}"/>
    <hyperlink ref="A230" location="A_EsistenzaAiuto!A1" display="Per analizzare se l'operazione includa aiuti di Stato, seguire il presente link" xr:uid="{00000000-0004-0000-0700-000018000000}"/>
    <hyperlink ref="A230:C230" location="'Guida alla compilazione'!A1" display="Per tornare alla Guida alla compilazione della presente checklist, seguire il presente link" xr:uid="{00000000-0004-0000-0700-000019000000}"/>
    <hyperlink ref="A230:D230" location="'07-Procedura '!A1" display="Procedere alla compilazione dello sheet 7, cliccando il seguente link" xr:uid="{00000000-0004-0000-0700-00001A000000}"/>
    <hyperlink ref="A415" location="A_EsistenzaAiuto!A1" display="Per analizzare se l'operazione includa aiuti di Stato, seguire il presente link" xr:uid="{00000000-0004-0000-0700-00001B000000}"/>
    <hyperlink ref="A415:C415" location="'Guida alla compilazione'!A1" display="Per tornare alla Guida alla compilazione della presente checklist, seguire il presente link" xr:uid="{00000000-0004-0000-0700-00001C000000}"/>
    <hyperlink ref="A415:D415" location="'07-Procedura '!A1" display="Procedere alla compilazione dello sheet 7, cliccando il seguente link" xr:uid="{00000000-0004-0000-0700-00001D000000}"/>
    <hyperlink ref="A439" location="A_EsistenzaAiuto!A1" display="Per analizzare se l'operazione includa aiuti di Stato, seguire il presente link" xr:uid="{00000000-0004-0000-0700-00001E000000}"/>
    <hyperlink ref="A439:C439" location="'Guida alla compilazione'!A1" display="Per tornare alla Guida alla compilazione della presente checklist, seguire il presente link" xr:uid="{00000000-0004-0000-0700-00001F000000}"/>
    <hyperlink ref="A439:D439" location="'07-Procedura '!A1" display="Procedere alla compilazione dello sheet 7, cliccando il seguente link" xr:uid="{00000000-0004-0000-0700-000020000000}"/>
    <hyperlink ref="A479" location="A_EsistenzaAiuto!A1" display="Per analizzare se l'operazione includa aiuti di Stato, seguire il presente link" xr:uid="{00000000-0004-0000-0700-000021000000}"/>
    <hyperlink ref="A479:C479" location="'Guida alla compilazione'!A1" display="Per tornare alla Guida alla compilazione della presente checklist, seguire il presente link" xr:uid="{00000000-0004-0000-0700-000022000000}"/>
    <hyperlink ref="A479:D479" location="'07-Procedura '!A1" display="Procedere alla compilazione dello sheet 7, cliccando il seguente link" xr:uid="{00000000-0004-0000-0700-000023000000}"/>
    <hyperlink ref="A674" location="A_EsistenzaAiuto!A1" display="Per analizzare se l'operazione includa aiuti di Stato, seguire il presente link" xr:uid="{00000000-0004-0000-0700-000024000000}"/>
    <hyperlink ref="A674:C674" location="'Guida alla compilazione'!A1" display="Per tornare alla Guida alla compilazione della presente checklist, seguire il presente link" xr:uid="{00000000-0004-0000-0700-000025000000}"/>
    <hyperlink ref="A674:D674" location="'07-Procedura '!A1" display="Procedere alla compilazione dello sheet 7, cliccando il seguente link" xr:uid="{00000000-0004-0000-0700-000026000000}"/>
    <hyperlink ref="A694" location="A_EsistenzaAiuto!A1" display="Per analizzare se l'operazione includa aiuti di Stato, seguire il presente link" xr:uid="{00000000-0004-0000-0700-000027000000}"/>
    <hyperlink ref="A694:C694" location="'Guida alla compilazione'!A1" display="Per tornare alla Guida alla compilazione della presente checklist, seguire il presente link" xr:uid="{00000000-0004-0000-0700-000028000000}"/>
    <hyperlink ref="A694:D694" location="'07-Procedura '!A1" display="Procedere alla compilazione dello sheet 7, cliccando il seguente link" xr:uid="{00000000-0004-0000-0700-000029000000}"/>
    <hyperlink ref="A708" location="A_EsistenzaAiuto!A1" display="Per analizzare se l'operazione includa aiuti di Stato, seguire il presente link" xr:uid="{00000000-0004-0000-0700-00002A000000}"/>
    <hyperlink ref="A708:C708" location="'Guida alla compilazione'!A1" display="Per tornare alla Guida alla compilazione della presente checklist, seguire il presente link" xr:uid="{00000000-0004-0000-0700-00002B000000}"/>
    <hyperlink ref="A708:D708" location="'07-Procedura '!A1" display="Procedere alla compilazione dello sheet 7, cliccando il seguente link" xr:uid="{00000000-0004-0000-0700-00002C000000}"/>
    <hyperlink ref="A733" location="A_EsistenzaAiuto!A1" display="Per analizzare se l'operazione includa aiuti di Stato, seguire il presente link" xr:uid="{00000000-0004-0000-0700-00002D000000}"/>
    <hyperlink ref="A733:C733" location="'Guida alla compilazione'!A1" display="Per tornare alla Guida alla compilazione della presente checklist, seguire il presente link" xr:uid="{00000000-0004-0000-0700-00002E000000}"/>
    <hyperlink ref="A733:D733" location="'07-Procedura '!A1" display="Procedere alla compilazione dello sheet 7, cliccando il seguente link" xr:uid="{00000000-0004-0000-0700-00002F000000}"/>
    <hyperlink ref="A802" location="A_EsistenzaAiuto!A1" display="Per analizzare se l'operazione includa aiuti di Stato, seguire il presente link" xr:uid="{00000000-0004-0000-0700-000030000000}"/>
    <hyperlink ref="A802:C802" location="'Guida alla compilazione'!A1" display="Per tornare alla Guida alla compilazione della presente checklist, seguire il presente link" xr:uid="{00000000-0004-0000-0700-000031000000}"/>
    <hyperlink ref="A802:D802" location="'07-Procedura '!A1" display="Procedere alla compilazione dello sheet 7, cliccando il seguente link" xr:uid="{00000000-0004-0000-0700-000032000000}"/>
    <hyperlink ref="A828" location="A_EsistenzaAiuto!A1" display="Per analizzare se l'operazione includa aiuti di Stato, seguire il presente link" xr:uid="{00000000-0004-0000-0700-000033000000}"/>
    <hyperlink ref="A828:C828" location="'Guida alla compilazione'!A1" display="Per tornare alla Guida alla compilazione della presente checklist, seguire il presente link" xr:uid="{00000000-0004-0000-0700-000034000000}"/>
    <hyperlink ref="A828:D828" location="'07-Procedura '!A1" display="Procedere alla compilazione dello sheet 7, cliccando il seguente link" xr:uid="{00000000-0004-0000-0700-000035000000}"/>
    <hyperlink ref="A847" location="A_EsistenzaAiuto!A1" display="Per analizzare se l'operazione includa aiuti di Stato, seguire il presente link" xr:uid="{00000000-0004-0000-0700-000036000000}"/>
    <hyperlink ref="A847:C847" location="'Guida alla compilazione'!A1" display="Per tornare alla Guida alla compilazione della presente checklist, seguire il presente link" xr:uid="{00000000-0004-0000-0700-000037000000}"/>
    <hyperlink ref="A847:D847" location="'07-Procedura '!A1" display="Procedere alla compilazione dello sheet 7, cliccando il seguente link" xr:uid="{00000000-0004-0000-0700-000038000000}"/>
    <hyperlink ref="A866" location="A_EsistenzaAiuto!A1" display="Per analizzare se l'operazione includa aiuti di Stato, seguire il presente link" xr:uid="{00000000-0004-0000-0700-000039000000}"/>
    <hyperlink ref="A866:C866" location="'Guida alla compilazione'!A1" display="Per tornare alla Guida alla compilazione della presente checklist, seguire il presente link" xr:uid="{00000000-0004-0000-0700-00003A000000}"/>
    <hyperlink ref="A866:D866" location="'07-Procedura '!A1" display="Procedere alla compilazione dello sheet 7, cliccando il seguente link" xr:uid="{00000000-0004-0000-0700-00003B000000}"/>
    <hyperlink ref="A892" location="A_EsistenzaAiuto!A1" display="Per analizzare se l'operazione includa aiuti di Stato, seguire il presente link" xr:uid="{00000000-0004-0000-0700-00003C000000}"/>
    <hyperlink ref="A892:C892" location="'Guida alla compilazione'!A1" display="Per tornare alla Guida alla compilazione della presente checklist, seguire il presente link" xr:uid="{00000000-0004-0000-0700-00003D000000}"/>
    <hyperlink ref="A892:D892" location="'07-Procedura '!A1" display="Procedere alla compilazione dello sheet 7, cliccando il seguente link" xr:uid="{00000000-0004-0000-0700-00003E000000}"/>
    <hyperlink ref="A318" location="A_EsistenzaAiuto!A1" display="Per analizzare se l'operazione includa aiuti di Stato, seguire il presente link" xr:uid="{00000000-0004-0000-0700-00003F000000}"/>
    <hyperlink ref="A318:C318" location="'Guida alla compilazione'!A1" display="Per tornare alla Guida alla compilazione della presente checklist, seguire il presente link" xr:uid="{00000000-0004-0000-0700-000040000000}"/>
    <hyperlink ref="A318:D318" location="'07-Procedura '!A1" display="Procedere alla compilazione dello sheet 7, cliccando il seguente link" xr:uid="{00000000-0004-0000-0700-000041000000}"/>
    <hyperlink ref="A145:G145" location="'07 - Beneficiario'!Print_Area" display="Procedere alla compilazione dello sheet 7, cliccando il seguente link" xr:uid="{00000000-0004-0000-0700-000042000000}"/>
    <hyperlink ref="A182:G182" location="'07 - Beneficiario'!Print_Area" display="Procedere alla compilazione dello sheet 7, cliccando il seguente link" xr:uid="{00000000-0004-0000-0700-000043000000}"/>
    <hyperlink ref="A230:G230" location="'07 - Beneficiario'!Print_Area" display="Procedere alla compilazione dello sheet 7, cliccando il seguente link" xr:uid="{00000000-0004-0000-0700-000044000000}"/>
    <hyperlink ref="A318:G318" location="'07 - Beneficiario'!Print_Area" display="Procedere alla compilazione dello sheet 7, cliccando il seguente link" xr:uid="{00000000-0004-0000-0700-000045000000}"/>
    <hyperlink ref="A415:G415" location="'07 - Beneficiario'!Print_Area" display="Procedere alla compilazione dello sheet 7, cliccando il seguente link" xr:uid="{00000000-0004-0000-0700-000046000000}"/>
    <hyperlink ref="A439:G439" location="'07 - Beneficiario'!Print_Area" display="Procedere alla compilazione dello sheet 7, cliccando il seguente link" xr:uid="{00000000-0004-0000-0700-000047000000}"/>
    <hyperlink ref="A479:G479" location="'07 - Beneficiario'!Print_Area" display="Procedere alla compilazione dello sheet 7, cliccando il seguente link" xr:uid="{00000000-0004-0000-0700-000048000000}"/>
    <hyperlink ref="A674:G674" location="'07 - Beneficiario'!Print_Area" display="Procedere alla compilazione dello sheet 7, cliccando il seguente link" xr:uid="{00000000-0004-0000-0700-000049000000}"/>
    <hyperlink ref="A694:G694" location="'07 - Beneficiario'!Print_Area" display="Procedere alla compilazione dello sheet 7, cliccando il seguente link" xr:uid="{00000000-0004-0000-0700-00004A000000}"/>
    <hyperlink ref="A708:G708" location="'07 - Beneficiario'!Print_Area" display="Procedere alla compilazione dello sheet 7, cliccando il seguente link" xr:uid="{00000000-0004-0000-0700-00004B000000}"/>
    <hyperlink ref="A733:G733" location="'07 - Beneficiario'!Print_Area" display="Procedere alla compilazione dello sheet 7, cliccando il seguente link" xr:uid="{00000000-0004-0000-0700-00004C000000}"/>
    <hyperlink ref="A802:G802" location="'07 - Beneficiario'!Print_Area" display="Procedere alla compilazione dello sheet 7, cliccando il seguente link" xr:uid="{00000000-0004-0000-0700-00004D000000}"/>
    <hyperlink ref="A828:G828" location="'07 - Beneficiario'!Print_Area" display="Procedere alla compilazione dello sheet 7, cliccando il seguente link" xr:uid="{00000000-0004-0000-0700-00004E000000}"/>
    <hyperlink ref="A847:G847" location="'07 - Beneficiario'!Print_Area" display="Procedere alla compilazione dello sheet 7, cliccando il seguente link" xr:uid="{00000000-0004-0000-0700-00004F000000}"/>
    <hyperlink ref="A866:G866" location="'07 - Beneficiario'!Print_Area" display="Procedere alla compilazione dello sheet 7, cliccando il seguente link" xr:uid="{00000000-0004-0000-0700-000050000000}"/>
    <hyperlink ref="A892:G892" location="'07 - Beneficiario'!Print_Area" display="Procedere alla compilazione dello sheet 7, cliccando il seguente link" xr:uid="{00000000-0004-0000-0700-000051000000}"/>
  </hyperlinks>
  <printOptions horizontalCentered="1"/>
  <pageMargins left="0.70866141732283472" right="0.70866141732283472" top="0.55118110236220474" bottom="0.55118110236220474" header="0.31496062992125984" footer="0.31496062992125984"/>
  <pageSetup paperSize="9" scale="71" fitToHeight="100" orientation="landscape" r:id="rId1"/>
  <headerFooter>
    <oddFooter xml:space="preserve">&amp;L&amp;F&amp;Cpag.&amp;P di &amp;N&amp;R&amp;A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E42"/>
  <sheetViews>
    <sheetView topLeftCell="A26" zoomScale="60" zoomScaleNormal="60" workbookViewId="0">
      <selection activeCell="A32" sqref="A32:G32"/>
    </sheetView>
  </sheetViews>
  <sheetFormatPr defaultColWidth="9.21875" defaultRowHeight="13.2" x14ac:dyDescent="0.25"/>
  <cols>
    <col min="1" max="1" width="10.77734375" style="14" customWidth="1"/>
    <col min="2" max="2" width="90.77734375" style="12" customWidth="1"/>
    <col min="3" max="5" width="6.77734375" style="12" customWidth="1"/>
    <col min="6" max="6" width="40.77734375" style="12" customWidth="1"/>
    <col min="7" max="7" width="25.77734375" style="1" customWidth="1"/>
    <col min="8" max="8" width="90.77734375" style="12" customWidth="1"/>
    <col min="9" max="16384" width="9.21875" style="12"/>
  </cols>
  <sheetData>
    <row r="1" spans="1:83" s="9" customFormat="1" ht="30" customHeight="1" x14ac:dyDescent="0.25">
      <c r="A1" s="440" t="s">
        <v>1080</v>
      </c>
      <c r="B1" s="440"/>
      <c r="C1" s="440"/>
      <c r="D1" s="440"/>
      <c r="E1" s="440"/>
      <c r="F1" s="440"/>
      <c r="G1" s="452"/>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row>
    <row r="2" spans="1:83" s="18" customFormat="1" ht="30" customHeight="1" x14ac:dyDescent="0.25">
      <c r="A2" s="437" t="s">
        <v>1422</v>
      </c>
      <c r="B2" s="438"/>
      <c r="C2" s="438"/>
      <c r="D2" s="438"/>
      <c r="E2" s="438"/>
      <c r="F2" s="439"/>
      <c r="G2" s="453"/>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row>
    <row r="3" spans="1:83" s="287" customFormat="1" ht="49.95" customHeight="1" x14ac:dyDescent="0.3">
      <c r="A3" s="264" t="s">
        <v>1083</v>
      </c>
      <c r="B3" s="459" t="s">
        <v>1</v>
      </c>
      <c r="C3" s="460"/>
      <c r="D3" s="460"/>
      <c r="E3" s="461"/>
      <c r="F3" s="253" t="s">
        <v>3</v>
      </c>
      <c r="G3" s="253" t="s">
        <v>1081</v>
      </c>
      <c r="H3" s="253" t="s">
        <v>1082</v>
      </c>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c r="CE3" s="315"/>
    </row>
    <row r="4" spans="1:83" s="19" customFormat="1" ht="40.200000000000003" customHeight="1" x14ac:dyDescent="0.25">
      <c r="A4" s="435"/>
      <c r="B4" s="436"/>
      <c r="C4" s="22" t="s">
        <v>4</v>
      </c>
      <c r="D4" s="65" t="s">
        <v>5</v>
      </c>
      <c r="E4" s="196" t="s">
        <v>659</v>
      </c>
      <c r="F4" s="4"/>
      <c r="G4" s="36"/>
      <c r="H4" s="37"/>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row>
    <row r="5" spans="1:83" s="11" customFormat="1" ht="40.200000000000003" customHeight="1" x14ac:dyDescent="0.25">
      <c r="A5" s="201">
        <v>1</v>
      </c>
      <c r="B5" s="74" t="s">
        <v>34</v>
      </c>
      <c r="C5" s="74"/>
      <c r="D5" s="74"/>
      <c r="E5" s="66"/>
      <c r="F5" s="66"/>
      <c r="G5" s="36"/>
      <c r="H5" s="44"/>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row>
    <row r="6" spans="1:83" ht="40.200000000000003" customHeight="1" x14ac:dyDescent="0.25">
      <c r="A6" s="201">
        <f>+A5+1</f>
        <v>2</v>
      </c>
      <c r="B6" s="74" t="s">
        <v>7</v>
      </c>
      <c r="C6" s="74"/>
      <c r="D6" s="74"/>
      <c r="E6" s="66"/>
      <c r="F6" s="66"/>
      <c r="G6" s="36"/>
      <c r="H6" s="44" t="s">
        <v>8</v>
      </c>
    </row>
    <row r="7" spans="1:83" ht="40.200000000000003" customHeight="1" x14ac:dyDescent="0.25">
      <c r="A7" s="201">
        <f t="shared" ref="A7:A18" si="0">+A6+1</f>
        <v>3</v>
      </c>
      <c r="B7" s="42" t="s">
        <v>24</v>
      </c>
      <c r="C7" s="42"/>
      <c r="D7" s="42"/>
      <c r="E7" s="66"/>
      <c r="F7" s="66"/>
      <c r="G7" s="36"/>
      <c r="H7" s="44"/>
    </row>
    <row r="8" spans="1:83" ht="40.200000000000003" customHeight="1" x14ac:dyDescent="0.25">
      <c r="A8" s="201">
        <f t="shared" si="0"/>
        <v>4</v>
      </c>
      <c r="B8" s="42" t="s">
        <v>30</v>
      </c>
      <c r="C8" s="42"/>
      <c r="D8" s="42"/>
      <c r="E8" s="66"/>
      <c r="F8" s="66"/>
      <c r="G8" s="36"/>
      <c r="H8" s="44"/>
    </row>
    <row r="9" spans="1:83" ht="40.200000000000003" customHeight="1" x14ac:dyDescent="0.25">
      <c r="A9" s="201">
        <f t="shared" si="0"/>
        <v>5</v>
      </c>
      <c r="B9" s="42" t="s">
        <v>20</v>
      </c>
      <c r="C9" s="42"/>
      <c r="D9" s="42"/>
      <c r="E9" s="66"/>
      <c r="F9" s="66"/>
      <c r="G9" s="36"/>
      <c r="H9" s="44"/>
    </row>
    <row r="10" spans="1:83" ht="40.200000000000003" customHeight="1" x14ac:dyDescent="0.25">
      <c r="A10" s="201">
        <f t="shared" si="0"/>
        <v>6</v>
      </c>
      <c r="B10" s="42" t="s">
        <v>31</v>
      </c>
      <c r="C10" s="42"/>
      <c r="D10" s="42"/>
      <c r="E10" s="66"/>
      <c r="F10" s="66"/>
      <c r="G10" s="36" t="s">
        <v>32</v>
      </c>
      <c r="H10" s="44"/>
    </row>
    <row r="11" spans="1:83" ht="62.4" x14ac:dyDescent="0.25">
      <c r="A11" s="201">
        <f t="shared" si="0"/>
        <v>7</v>
      </c>
      <c r="B11" s="42" t="s">
        <v>1156</v>
      </c>
      <c r="C11" s="42"/>
      <c r="D11" s="42"/>
      <c r="E11" s="66"/>
      <c r="F11" s="66"/>
      <c r="G11" s="36"/>
      <c r="H11" s="44" t="s">
        <v>964</v>
      </c>
    </row>
    <row r="12" spans="1:83" ht="46.8" x14ac:dyDescent="0.25">
      <c r="A12" s="201">
        <f t="shared" si="0"/>
        <v>8</v>
      </c>
      <c r="B12" s="74" t="s">
        <v>1157</v>
      </c>
      <c r="C12" s="74"/>
      <c r="D12" s="74"/>
      <c r="E12" s="66"/>
      <c r="F12" s="66"/>
      <c r="G12" s="36"/>
      <c r="H12" s="44"/>
    </row>
    <row r="13" spans="1:83" ht="62.4" x14ac:dyDescent="0.25">
      <c r="A13" s="201">
        <f t="shared" si="0"/>
        <v>9</v>
      </c>
      <c r="B13" s="74" t="s">
        <v>1158</v>
      </c>
      <c r="C13" s="74"/>
      <c r="D13" s="74"/>
      <c r="E13" s="66"/>
      <c r="F13" s="66"/>
      <c r="G13" s="36"/>
      <c r="H13" s="44"/>
    </row>
    <row r="14" spans="1:83" ht="62.4" x14ac:dyDescent="0.25">
      <c r="A14" s="201">
        <f t="shared" si="0"/>
        <v>10</v>
      </c>
      <c r="B14" s="74" t="s">
        <v>1159</v>
      </c>
      <c r="C14" s="74"/>
      <c r="D14" s="74"/>
      <c r="E14" s="66"/>
      <c r="F14" s="66"/>
      <c r="G14" s="36"/>
      <c r="H14" s="44"/>
    </row>
    <row r="15" spans="1:83" s="11" customFormat="1" ht="46.8" x14ac:dyDescent="0.25">
      <c r="A15" s="201">
        <f t="shared" si="0"/>
        <v>11</v>
      </c>
      <c r="B15" s="74" t="s">
        <v>1160</v>
      </c>
      <c r="C15" s="74"/>
      <c r="D15" s="74"/>
      <c r="E15" s="66"/>
      <c r="F15" s="66"/>
      <c r="G15" s="36" t="s">
        <v>19</v>
      </c>
      <c r="H15" s="44"/>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row>
    <row r="16" spans="1:83" s="11" customFormat="1" ht="40.200000000000003" customHeight="1" x14ac:dyDescent="0.25">
      <c r="A16" s="201">
        <f t="shared" si="0"/>
        <v>12</v>
      </c>
      <c r="B16" s="74" t="s">
        <v>1161</v>
      </c>
      <c r="C16" s="74"/>
      <c r="D16" s="74"/>
      <c r="E16" s="66"/>
      <c r="F16" s="66"/>
      <c r="G16" s="36"/>
      <c r="H16" s="44"/>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row>
    <row r="17" spans="1:83" s="11" customFormat="1" ht="40.200000000000003" customHeight="1" x14ac:dyDescent="0.25">
      <c r="A17" s="201">
        <f t="shared" si="0"/>
        <v>13</v>
      </c>
      <c r="B17" s="74" t="s">
        <v>1162</v>
      </c>
      <c r="C17" s="74"/>
      <c r="D17" s="74"/>
      <c r="E17" s="66"/>
      <c r="F17" s="66"/>
      <c r="G17" s="36"/>
      <c r="H17" s="44"/>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row>
    <row r="18" spans="1:83" s="11" customFormat="1" ht="40.200000000000003" customHeight="1" x14ac:dyDescent="0.25">
      <c r="A18" s="512">
        <f t="shared" si="0"/>
        <v>14</v>
      </c>
      <c r="B18" s="74" t="s">
        <v>881</v>
      </c>
      <c r="C18" s="74"/>
      <c r="D18" s="74"/>
      <c r="E18" s="66"/>
      <c r="F18" s="66"/>
      <c r="G18" s="36"/>
      <c r="H18" s="44"/>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row>
    <row r="19" spans="1:83" s="11" customFormat="1" ht="40.200000000000003" customHeight="1" x14ac:dyDescent="0.25">
      <c r="A19" s="513"/>
      <c r="B19" s="74" t="s">
        <v>882</v>
      </c>
      <c r="C19" s="74"/>
      <c r="D19" s="74"/>
      <c r="E19" s="66"/>
      <c r="F19" s="66"/>
      <c r="G19" s="36"/>
      <c r="H19" s="44"/>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row>
    <row r="20" spans="1:83" s="11" customFormat="1" ht="40.200000000000003" customHeight="1" x14ac:dyDescent="0.25">
      <c r="A20" s="514"/>
      <c r="B20" s="75" t="s">
        <v>883</v>
      </c>
      <c r="C20" s="74"/>
      <c r="D20" s="74"/>
      <c r="E20" s="66"/>
      <c r="F20" s="66"/>
      <c r="G20" s="36"/>
      <c r="H20" s="44"/>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row>
    <row r="21" spans="1:83" s="11" customFormat="1" ht="40.200000000000003" customHeight="1" x14ac:dyDescent="0.25">
      <c r="A21" s="201">
        <f>+A18+1</f>
        <v>15</v>
      </c>
      <c r="B21" s="42" t="s">
        <v>9</v>
      </c>
      <c r="C21" s="42"/>
      <c r="D21" s="42"/>
      <c r="E21" s="66"/>
      <c r="F21" s="66"/>
      <c r="G21" s="36"/>
      <c r="H21" s="44"/>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row>
    <row r="22" spans="1:83" s="11" customFormat="1" ht="40.200000000000003" customHeight="1" x14ac:dyDescent="0.25">
      <c r="A22" s="201">
        <f>+A21+1</f>
        <v>16</v>
      </c>
      <c r="B22" s="74" t="s">
        <v>10</v>
      </c>
      <c r="C22" s="74"/>
      <c r="D22" s="74"/>
      <c r="E22" s="66"/>
      <c r="F22" s="66"/>
      <c r="G22" s="36"/>
      <c r="H22" s="44"/>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row>
    <row r="23" spans="1:83" s="11" customFormat="1" ht="40.200000000000003" customHeight="1" x14ac:dyDescent="0.25">
      <c r="A23" s="201">
        <f>+A22+1</f>
        <v>17</v>
      </c>
      <c r="B23" s="74" t="s">
        <v>11</v>
      </c>
      <c r="C23" s="74"/>
      <c r="D23" s="74"/>
      <c r="E23" s="66"/>
      <c r="F23" s="66"/>
      <c r="G23" s="36"/>
      <c r="H23" s="44"/>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row>
    <row r="24" spans="1:83" s="11" customFormat="1" ht="46.8" x14ac:dyDescent="0.25">
      <c r="A24" s="201">
        <f>+A23+1</f>
        <v>18</v>
      </c>
      <c r="B24" s="74" t="s">
        <v>1076</v>
      </c>
      <c r="C24" s="74"/>
      <c r="D24" s="74"/>
      <c r="E24" s="66"/>
      <c r="F24" s="66"/>
      <c r="G24" s="36"/>
      <c r="H24" s="44"/>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row>
    <row r="25" spans="1:83" s="11" customFormat="1" ht="46.8" x14ac:dyDescent="0.25">
      <c r="A25" s="201">
        <f>+A24+1</f>
        <v>19</v>
      </c>
      <c r="B25" s="74" t="s">
        <v>12</v>
      </c>
      <c r="C25" s="74"/>
      <c r="D25" s="74"/>
      <c r="E25" s="66"/>
      <c r="F25" s="66"/>
      <c r="G25" s="36"/>
      <c r="H25" s="44"/>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row>
    <row r="26" spans="1:83" s="11" customFormat="1" ht="40.200000000000003" customHeight="1" x14ac:dyDescent="0.25">
      <c r="A26" s="201">
        <f>+A25+1</f>
        <v>20</v>
      </c>
      <c r="B26" s="74" t="s">
        <v>965</v>
      </c>
      <c r="C26" s="74"/>
      <c r="D26" s="74"/>
      <c r="E26" s="66"/>
      <c r="F26" s="66"/>
      <c r="G26" s="36"/>
      <c r="H26" s="44"/>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row>
    <row r="27" spans="1:83" s="11" customFormat="1" ht="46.8" x14ac:dyDescent="0.25">
      <c r="A27" s="201">
        <f t="shared" ref="A27:A30" si="1">+A26+1</f>
        <v>21</v>
      </c>
      <c r="B27" s="74" t="s">
        <v>13</v>
      </c>
      <c r="C27" s="74"/>
      <c r="D27" s="74"/>
      <c r="E27" s="66"/>
      <c r="F27" s="66"/>
      <c r="G27" s="36"/>
      <c r="H27" s="44"/>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row>
    <row r="28" spans="1:83" s="11" customFormat="1" ht="46.8" x14ac:dyDescent="0.25">
      <c r="A28" s="201">
        <f t="shared" si="1"/>
        <v>22</v>
      </c>
      <c r="B28" s="74" t="s">
        <v>884</v>
      </c>
      <c r="C28" s="74"/>
      <c r="D28" s="74"/>
      <c r="E28" s="66"/>
      <c r="F28" s="66"/>
      <c r="G28" s="36"/>
      <c r="H28" s="44"/>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row>
    <row r="29" spans="1:83" s="11" customFormat="1" ht="40.200000000000003" customHeight="1" x14ac:dyDescent="0.25">
      <c r="A29" s="201">
        <f t="shared" si="1"/>
        <v>23</v>
      </c>
      <c r="B29" s="74" t="s">
        <v>14</v>
      </c>
      <c r="C29" s="74"/>
      <c r="D29" s="74"/>
      <c r="E29" s="66"/>
      <c r="F29" s="66"/>
      <c r="G29" s="36"/>
      <c r="H29" s="44"/>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row>
    <row r="30" spans="1:83" s="11" customFormat="1" ht="78" x14ac:dyDescent="0.25">
      <c r="A30" s="201">
        <f t="shared" si="1"/>
        <v>24</v>
      </c>
      <c r="B30" s="74" t="s">
        <v>1077</v>
      </c>
      <c r="C30" s="74"/>
      <c r="D30" s="74"/>
      <c r="E30" s="66"/>
      <c r="F30" s="66"/>
      <c r="G30" s="36" t="s">
        <v>22</v>
      </c>
      <c r="H30" s="317"/>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row>
    <row r="31" spans="1:83" s="257" customFormat="1" ht="19.95" customHeight="1" x14ac:dyDescent="0.3">
      <c r="A31" s="426"/>
      <c r="B31" s="427"/>
      <c r="C31" s="427"/>
      <c r="D31" s="427"/>
      <c r="E31" s="427"/>
      <c r="F31" s="427"/>
      <c r="G31" s="427"/>
      <c r="H31" s="318"/>
    </row>
    <row r="32" spans="1:83" s="257" customFormat="1" ht="40.200000000000003" customHeight="1" x14ac:dyDescent="0.3">
      <c r="A32" s="418" t="s">
        <v>21</v>
      </c>
      <c r="B32" s="418"/>
      <c r="C32" s="418"/>
      <c r="D32" s="418"/>
      <c r="E32" s="418"/>
      <c r="F32" s="418"/>
      <c r="G32" s="418"/>
      <c r="H32" s="249"/>
    </row>
    <row r="33" spans="1:83" s="257" customFormat="1" ht="90" customHeight="1" x14ac:dyDescent="0.3">
      <c r="A33" s="419"/>
      <c r="B33" s="419"/>
      <c r="C33" s="419"/>
      <c r="D33" s="419"/>
      <c r="E33" s="419"/>
      <c r="F33" s="419"/>
      <c r="G33" s="419"/>
      <c r="H33" s="250"/>
    </row>
    <row r="34" spans="1:83" s="267" customFormat="1" ht="40.200000000000003" customHeight="1" x14ac:dyDescent="0.25">
      <c r="A34" s="519" t="s">
        <v>1428</v>
      </c>
      <c r="B34" s="519"/>
      <c r="C34" s="519"/>
      <c r="D34" s="519"/>
      <c r="E34" s="519"/>
      <c r="F34" s="519"/>
      <c r="G34" s="519"/>
      <c r="H34" s="319"/>
    </row>
    <row r="35" spans="1:83" s="257" customFormat="1" ht="40.200000000000003" customHeight="1" x14ac:dyDescent="0.3">
      <c r="A35" s="520"/>
      <c r="B35" s="520"/>
      <c r="C35" s="520"/>
      <c r="D35" s="520"/>
      <c r="E35" s="520"/>
      <c r="F35" s="520"/>
      <c r="G35" s="520"/>
      <c r="H35" s="250"/>
    </row>
    <row r="36" spans="1:83" s="13" customFormat="1" ht="14.55" customHeight="1" x14ac:dyDescent="0.25">
      <c r="A36" s="321"/>
      <c r="B36" s="322"/>
      <c r="C36" s="322"/>
      <c r="D36" s="322"/>
      <c r="E36" s="322"/>
      <c r="F36" s="322"/>
      <c r="G36" s="323"/>
      <c r="H36" s="320"/>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row>
    <row r="37" spans="1:83" s="11" customFormat="1" ht="261.60000000000002" customHeight="1" x14ac:dyDescent="0.25">
      <c r="A37" s="518" t="s">
        <v>704</v>
      </c>
      <c r="B37" s="518"/>
      <c r="C37" s="518"/>
      <c r="D37" s="518"/>
      <c r="E37" s="518"/>
      <c r="F37" s="518"/>
      <c r="G37" s="518"/>
      <c r="H37" s="316"/>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row>
    <row r="38" spans="1:83" s="11" customFormat="1" ht="265.95" customHeight="1" x14ac:dyDescent="0.25">
      <c r="A38" s="518" t="s">
        <v>705</v>
      </c>
      <c r="B38" s="518"/>
      <c r="C38" s="518"/>
      <c r="D38" s="518"/>
      <c r="E38" s="518"/>
      <c r="F38" s="518"/>
      <c r="G38" s="518"/>
      <c r="H38" s="316"/>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row>
    <row r="39" spans="1:83" s="11" customFormat="1" ht="70.2" customHeight="1" x14ac:dyDescent="0.25">
      <c r="A39" s="518" t="s">
        <v>706</v>
      </c>
      <c r="B39" s="518"/>
      <c r="C39" s="518"/>
      <c r="D39" s="518"/>
      <c r="E39" s="518"/>
      <c r="F39" s="518"/>
      <c r="G39" s="518"/>
      <c r="H39" s="316"/>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row>
    <row r="40" spans="1:83" s="11" customFormat="1" ht="314.55" customHeight="1" x14ac:dyDescent="0.25">
      <c r="A40" s="518" t="s">
        <v>707</v>
      </c>
      <c r="B40" s="518"/>
      <c r="C40" s="518"/>
      <c r="D40" s="518"/>
      <c r="E40" s="518"/>
      <c r="F40" s="518"/>
      <c r="G40" s="518"/>
      <c r="H40" s="316"/>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row>
    <row r="41" spans="1:83" s="11" customFormat="1" ht="318.60000000000002" customHeight="1" x14ac:dyDescent="0.25">
      <c r="A41" s="518" t="s">
        <v>708</v>
      </c>
      <c r="B41" s="518"/>
      <c r="C41" s="518"/>
      <c r="D41" s="518"/>
      <c r="E41" s="518"/>
      <c r="F41" s="518"/>
      <c r="G41" s="518"/>
      <c r="H41" s="316"/>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row>
    <row r="42" spans="1:83" s="11" customFormat="1" ht="65.55" customHeight="1" x14ac:dyDescent="0.25">
      <c r="A42" s="518" t="s">
        <v>709</v>
      </c>
      <c r="B42" s="518"/>
      <c r="C42" s="518"/>
      <c r="D42" s="518"/>
      <c r="E42" s="518"/>
      <c r="F42" s="518"/>
      <c r="G42" s="518"/>
      <c r="H42" s="316"/>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row>
  </sheetData>
  <customSheetViews>
    <customSheetView guid="{7C678CDA-96CA-4967-96FF-84F80DFFA36D}" showPageBreaks="1" fitToPage="1" printArea="1">
      <selection sqref="A1:J1"/>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18">
    <mergeCell ref="A18:A20"/>
    <mergeCell ref="A37:G37"/>
    <mergeCell ref="A38:G38"/>
    <mergeCell ref="A39:G39"/>
    <mergeCell ref="A40:G40"/>
    <mergeCell ref="A4:B4"/>
    <mergeCell ref="A1:F1"/>
    <mergeCell ref="G1:G2"/>
    <mergeCell ref="H1:H2"/>
    <mergeCell ref="A2:F2"/>
    <mergeCell ref="B3:E3"/>
    <mergeCell ref="A42:G42"/>
    <mergeCell ref="A31:G31"/>
    <mergeCell ref="A32:G32"/>
    <mergeCell ref="A33:G33"/>
    <mergeCell ref="A34:G34"/>
    <mergeCell ref="A35:G35"/>
    <mergeCell ref="A41:G41"/>
  </mergeCells>
  <dataValidations count="1">
    <dataValidation type="list" allowBlank="1" showErrorMessage="1" error="Si prega di inserire esclusivamente &quot;N.a.&quot; in caso di elementi non applicabili" sqref="D31:D35" xr:uid="{00000000-0002-0000-0800-000000000000}">
      <formula1>"#REF!"</formula1>
      <formula2>0</formula2>
    </dataValidation>
  </dataValidations>
  <hyperlinks>
    <hyperlink ref="A34" location="A_EsistenzaAiuto!A1" display="Per analizzare se l'operazione includa aiuti di Stato, seguire il presente link" xr:uid="{00000000-0004-0000-0800-000000000000}"/>
    <hyperlink ref="A34:C34" location="'Guida alla compilazione'!A1" display="Per tornare alla Guida alla compilazione della presente checklist, seguire il presente link" xr:uid="{00000000-0004-0000-0800-000001000000}"/>
    <hyperlink ref="A34:D34" location="'07-Procedura '!A1" display="Procedere alla compilazione dello sheet 7, cliccando il seguente link" xr:uid="{00000000-0004-0000-0800-000002000000}"/>
    <hyperlink ref="A34:G34" location="'08 - Esecuzione'!Print_Area" display="Procedere alla compilazione dello sheet 9, cliccando il seguente link" xr:uid="{00000000-0004-0000-08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21</vt:i4>
      </vt:variant>
    </vt:vector>
  </HeadingPairs>
  <TitlesOfParts>
    <vt:vector size="34" baseType="lpstr">
      <vt:lpstr>Guida alla compilazione</vt:lpstr>
      <vt:lpstr>Sheet2</vt:lpstr>
      <vt:lpstr>01 - Copertina</vt:lpstr>
      <vt:lpstr>02 - Esistenza_Aiuto</vt:lpstr>
      <vt:lpstr>03 - Aiuti_Notificati</vt:lpstr>
      <vt:lpstr>04 - De minimis </vt:lpstr>
      <vt:lpstr>05 - De minimis SIEG </vt:lpstr>
      <vt:lpstr>06 - Aiuti in esenzione</vt:lpstr>
      <vt:lpstr>07 - Beneficiario</vt:lpstr>
      <vt:lpstr>08 - Esecuzione</vt:lpstr>
      <vt:lpstr>09 - Ammiss. Spesa</vt:lpstr>
      <vt:lpstr>09.1 Dettaglio Verifica Spese</vt:lpstr>
      <vt:lpstr>10 - Pubblicità</vt:lpstr>
      <vt:lpstr>'01 - Copertina'!Print_Area</vt:lpstr>
      <vt:lpstr>'02 - Esistenza_Aiuto'!Print_Area</vt:lpstr>
      <vt:lpstr>'03 - Aiuti_Notificati'!Print_Area</vt:lpstr>
      <vt:lpstr>'04 - De minimis '!Print_Area</vt:lpstr>
      <vt:lpstr>'05 - De minimis SIEG '!Print_Area</vt:lpstr>
      <vt:lpstr>'06 - Aiuti in esenzione'!Print_Area</vt:lpstr>
      <vt:lpstr>'07 - Beneficiario'!Print_Area</vt:lpstr>
      <vt:lpstr>'08 - Esecuzione'!Print_Area</vt:lpstr>
      <vt:lpstr>'09 - Ammiss. Spesa'!Print_Area</vt:lpstr>
      <vt:lpstr>'10 - Pubblicità'!Print_Area</vt:lpstr>
      <vt:lpstr>'01 - Copertina'!Print_Titles</vt:lpstr>
      <vt:lpstr>'02 - Esistenza_Aiuto'!Print_Titles</vt:lpstr>
      <vt:lpstr>'03 - Aiuti_Notificati'!Print_Titles</vt:lpstr>
      <vt:lpstr>'04 - De minimis '!Print_Titles</vt:lpstr>
      <vt:lpstr>'05 - De minimis SIEG '!Print_Titles</vt:lpstr>
      <vt:lpstr>'06 - Aiuti in esenzione'!Print_Titles</vt:lpstr>
      <vt:lpstr>'07 - Beneficiario'!Print_Titles</vt:lpstr>
      <vt:lpstr>'08 - Esecuzione'!Print_Titles</vt:lpstr>
      <vt:lpstr>'09 - Ammiss. Spesa'!Print_Titles</vt:lpstr>
      <vt:lpstr>'10 - Pubblicità'!Print_Titles</vt:lpstr>
      <vt:lpstr>'Guida alla compilazione'!Print_Titles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Motta, Luciana</dc:creator>
  <cp:lastModifiedBy>Alessia Palasciano</cp:lastModifiedBy>
  <cp:lastPrinted>2018-02-26T12:36:38Z</cp:lastPrinted>
  <dcterms:created xsi:type="dcterms:W3CDTF">2007-10-03T13:03:24Z</dcterms:created>
  <dcterms:modified xsi:type="dcterms:W3CDTF">2022-02-24T12:03:59Z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2022-02-23T13:44:31Z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48ce0ed9-689f-4cf3-8784-1169e5b607e5</vt:lpwstr>
  </property>
  <property fmtid="{D5CDD505-2E9C-101B-9397-08002B2CF9AE}" pid="8" name="MSIP_Label_ea60d57e-af5b-4752-ac57-3e4f28ca11dc_ContentBits">
    <vt:lpwstr>0</vt:lpwstr>
  </property>
</Properties>
</file>